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54EF6B94-7BD3-4C04-854B-271EBD75D22D}" xr6:coauthVersionLast="47" xr6:coauthVersionMax="47" xr10:uidLastSave="{00000000-0000-0000-0000-000000000000}"/>
  <bookViews>
    <workbookView xWindow="5760" yWindow="3396" windowWidth="17280" windowHeight="8964" activeTab="1" xr2:uid="{00000000-000D-0000-FFFF-FFFF00000000}"/>
  </bookViews>
  <sheets>
    <sheet name="出場チーム" sheetId="2" r:id="rId1"/>
    <sheet name="リーグ＋トーナメント" sheetId="1" r:id="rId2"/>
  </sheets>
  <definedNames>
    <definedName name="_xlnm.Print_Area" localSheetId="1">'リーグ＋トーナメント'!$A$1:$AY$69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AU68" i="1"/>
  <c r="AU66" i="1"/>
  <c r="AU64" i="1"/>
  <c r="AU62" i="1"/>
  <c r="AU60" i="1"/>
  <c r="AU58" i="1"/>
  <c r="AU56" i="1"/>
  <c r="AU54" i="1"/>
  <c r="AU52" i="1"/>
  <c r="AU50" i="1"/>
  <c r="AU48" i="1"/>
  <c r="AU46" i="1"/>
  <c r="AU44" i="1"/>
  <c r="AU42" i="1"/>
  <c r="AU40" i="1"/>
  <c r="AU38" i="1"/>
  <c r="AU36" i="1"/>
  <c r="AU34" i="1"/>
  <c r="AU32" i="1"/>
  <c r="AU30" i="1"/>
  <c r="AU28" i="1"/>
  <c r="AU26" i="1"/>
  <c r="AU24" i="1"/>
  <c r="AU22" i="1"/>
  <c r="AU20" i="1"/>
  <c r="AU18" i="1"/>
  <c r="AU16" i="1"/>
  <c r="AU14" i="1"/>
  <c r="AU12" i="1"/>
  <c r="AU10" i="1"/>
  <c r="AU8" i="1"/>
  <c r="AU6" i="1"/>
  <c r="AU4" i="1"/>
  <c r="AU2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8" i="1"/>
  <c r="D6" i="1"/>
  <c r="D4" i="1"/>
  <c r="D2" i="1"/>
</calcChain>
</file>

<file path=xl/sharedStrings.xml><?xml version="1.0" encoding="utf-8"?>
<sst xmlns="http://schemas.openxmlformats.org/spreadsheetml/2006/main" count="142" uniqueCount="141">
  <si>
    <t>1-8</t>
    <phoneticPr fontId="1"/>
  </si>
  <si>
    <t>1-9</t>
    <phoneticPr fontId="1"/>
  </si>
  <si>
    <t>1-10</t>
    <phoneticPr fontId="1"/>
  </si>
  <si>
    <t>1-11</t>
    <phoneticPr fontId="1"/>
  </si>
  <si>
    <t>1-12</t>
    <phoneticPr fontId="1"/>
  </si>
  <si>
    <t>1-1</t>
    <phoneticPr fontId="1"/>
  </si>
  <si>
    <t>1-2</t>
    <phoneticPr fontId="1"/>
  </si>
  <si>
    <t>1-3</t>
    <phoneticPr fontId="1"/>
  </si>
  <si>
    <t>1-4</t>
    <phoneticPr fontId="1"/>
  </si>
  <si>
    <t>1-5</t>
    <phoneticPr fontId="1"/>
  </si>
  <si>
    <t>1-6</t>
    <phoneticPr fontId="1"/>
  </si>
  <si>
    <t>1-7</t>
    <phoneticPr fontId="1"/>
  </si>
  <si>
    <t>2-1</t>
    <phoneticPr fontId="1"/>
  </si>
  <si>
    <t>2-2</t>
    <phoneticPr fontId="1"/>
  </si>
  <si>
    <t>2-3</t>
    <phoneticPr fontId="1"/>
  </si>
  <si>
    <t>2-4</t>
    <phoneticPr fontId="1"/>
  </si>
  <si>
    <t>2-5</t>
    <phoneticPr fontId="1"/>
  </si>
  <si>
    <t>2-6</t>
    <phoneticPr fontId="1"/>
  </si>
  <si>
    <t>2-7</t>
    <phoneticPr fontId="1"/>
  </si>
  <si>
    <t>2-8</t>
    <phoneticPr fontId="1"/>
  </si>
  <si>
    <t>2-9</t>
    <phoneticPr fontId="1"/>
  </si>
  <si>
    <t>2-10</t>
    <phoneticPr fontId="1"/>
  </si>
  <si>
    <t>2-11</t>
    <phoneticPr fontId="1"/>
  </si>
  <si>
    <t>2-12</t>
    <phoneticPr fontId="1"/>
  </si>
  <si>
    <t>3-1</t>
    <phoneticPr fontId="1"/>
  </si>
  <si>
    <t>3-2</t>
    <phoneticPr fontId="1"/>
  </si>
  <si>
    <t>3-3</t>
    <phoneticPr fontId="1"/>
  </si>
  <si>
    <t>3-4</t>
    <phoneticPr fontId="1"/>
  </si>
  <si>
    <t>3-5</t>
    <phoneticPr fontId="1"/>
  </si>
  <si>
    <t>3-6</t>
    <phoneticPr fontId="1"/>
  </si>
  <si>
    <t>3-7</t>
    <phoneticPr fontId="1"/>
  </si>
  <si>
    <t>3-8</t>
    <phoneticPr fontId="1"/>
  </si>
  <si>
    <t>3-9</t>
    <phoneticPr fontId="1"/>
  </si>
  <si>
    <t>3-10</t>
    <phoneticPr fontId="1"/>
  </si>
  <si>
    <t>4-1</t>
    <phoneticPr fontId="1"/>
  </si>
  <si>
    <t>4-2</t>
    <phoneticPr fontId="1"/>
  </si>
  <si>
    <t>4-3</t>
    <phoneticPr fontId="1"/>
  </si>
  <si>
    <t>4-4</t>
    <phoneticPr fontId="1"/>
  </si>
  <si>
    <t>4-5</t>
    <phoneticPr fontId="1"/>
  </si>
  <si>
    <t>4-7</t>
    <phoneticPr fontId="1"/>
  </si>
  <si>
    <t>4-8</t>
    <phoneticPr fontId="1"/>
  </si>
  <si>
    <t>4-9</t>
    <phoneticPr fontId="1"/>
  </si>
  <si>
    <t>4-10</t>
    <phoneticPr fontId="1"/>
  </si>
  <si>
    <t>3-11</t>
    <phoneticPr fontId="1"/>
  </si>
  <si>
    <t>4-11</t>
    <phoneticPr fontId="1"/>
  </si>
  <si>
    <t>4-12</t>
    <phoneticPr fontId="1"/>
  </si>
  <si>
    <t>5-1</t>
    <phoneticPr fontId="1"/>
  </si>
  <si>
    <t>5-2</t>
    <phoneticPr fontId="1"/>
  </si>
  <si>
    <t>5-3</t>
    <phoneticPr fontId="1"/>
  </si>
  <si>
    <t>5-4</t>
    <phoneticPr fontId="1"/>
  </si>
  <si>
    <t>5-5</t>
    <phoneticPr fontId="1"/>
  </si>
  <si>
    <t>5-6</t>
    <phoneticPr fontId="1"/>
  </si>
  <si>
    <t>5-7</t>
    <phoneticPr fontId="1"/>
  </si>
  <si>
    <t>5-8</t>
    <phoneticPr fontId="1"/>
  </si>
  <si>
    <t>5-9</t>
    <phoneticPr fontId="1"/>
  </si>
  <si>
    <t>5-10</t>
    <phoneticPr fontId="1"/>
  </si>
  <si>
    <t>5-11</t>
    <phoneticPr fontId="1"/>
  </si>
  <si>
    <t>5-12</t>
    <phoneticPr fontId="1"/>
  </si>
  <si>
    <t>3-12</t>
    <phoneticPr fontId="1"/>
  </si>
  <si>
    <t>2-13</t>
    <phoneticPr fontId="1"/>
  </si>
  <si>
    <t>1-13</t>
    <phoneticPr fontId="1"/>
  </si>
  <si>
    <t>第五試合場</t>
    <rPh sb="0" eb="1">
      <t>ダイ</t>
    </rPh>
    <rPh sb="1" eb="2">
      <t>ゴ</t>
    </rPh>
    <rPh sb="2" eb="5">
      <t>シアイジョウ</t>
    </rPh>
    <phoneticPr fontId="1"/>
  </si>
  <si>
    <t>第三試合場</t>
    <rPh sb="0" eb="5">
      <t>ダイサンシアイジョウ</t>
    </rPh>
    <phoneticPr fontId="1"/>
  </si>
  <si>
    <t>第四試合場</t>
    <rPh sb="0" eb="5">
      <t>ダイヨンシアイジョウ</t>
    </rPh>
    <phoneticPr fontId="1"/>
  </si>
  <si>
    <t>第一試合場</t>
    <rPh sb="0" eb="5">
      <t>ダイイチシアイジョウ</t>
    </rPh>
    <phoneticPr fontId="1"/>
  </si>
  <si>
    <t>第二試合場</t>
    <rPh sb="0" eb="5">
      <t>ダイニシアイジョウ</t>
    </rPh>
    <phoneticPr fontId="1"/>
  </si>
  <si>
    <t>第三試合場</t>
    <rPh sb="0" eb="2">
      <t>ダイサン</t>
    </rPh>
    <rPh sb="2" eb="4">
      <t>シアイ</t>
    </rPh>
    <rPh sb="4" eb="5">
      <t>ジョウ</t>
    </rPh>
    <phoneticPr fontId="1"/>
  </si>
  <si>
    <t>第４４回茨城県道場対抗剣道大会（№１～34）</t>
    <rPh sb="0" eb="1">
      <t>ダイ</t>
    </rPh>
    <rPh sb="3" eb="4">
      <t>カイ</t>
    </rPh>
    <rPh sb="4" eb="15">
      <t>イバラキケンドウジョウタイコウケンドウタイカイ</t>
    </rPh>
    <phoneticPr fontId="1"/>
  </si>
  <si>
    <t>第４４回茨城県道場対抗剣道大会（№35～68）</t>
    <rPh sb="0" eb="1">
      <t>ダイ</t>
    </rPh>
    <rPh sb="3" eb="4">
      <t>カイ</t>
    </rPh>
    <rPh sb="4" eb="15">
      <t>イバラキケンドウジョウタイコウケンドウタイカイ</t>
    </rPh>
    <phoneticPr fontId="1"/>
  </si>
  <si>
    <t>いばらき少年剣友会A</t>
    <rPh sb="4" eb="6">
      <t>ショウネン</t>
    </rPh>
    <rPh sb="6" eb="7">
      <t>ケン</t>
    </rPh>
    <rPh sb="7" eb="8">
      <t>トモ</t>
    </rPh>
    <rPh sb="8" eb="9">
      <t>カイ</t>
    </rPh>
    <phoneticPr fontId="7"/>
  </si>
  <si>
    <t>仁武館</t>
    <rPh sb="0" eb="1">
      <t>ジン</t>
    </rPh>
    <rPh sb="1" eb="2">
      <t>ブ</t>
    </rPh>
    <rPh sb="2" eb="3">
      <t>カン</t>
    </rPh>
    <phoneticPr fontId="7"/>
  </si>
  <si>
    <t>日高道場Ａ</t>
    <rPh sb="0" eb="2">
      <t>ヒダカ</t>
    </rPh>
    <rPh sb="2" eb="4">
      <t>ドウジョウ</t>
    </rPh>
    <phoneticPr fontId="7"/>
  </si>
  <si>
    <t>益水館A</t>
    <rPh sb="0" eb="1">
      <t>エキ</t>
    </rPh>
    <rPh sb="1" eb="2">
      <t>ミズ</t>
    </rPh>
    <rPh sb="2" eb="3">
      <t>カン</t>
    </rPh>
    <phoneticPr fontId="7"/>
  </si>
  <si>
    <t>（一財）水戸東武館A</t>
    <rPh sb="1" eb="2">
      <t>イチ</t>
    </rPh>
    <rPh sb="2" eb="3">
      <t>ザイ</t>
    </rPh>
    <rPh sb="4" eb="6">
      <t>ミト</t>
    </rPh>
    <rPh sb="6" eb="8">
      <t>トウブ</t>
    </rPh>
    <rPh sb="8" eb="9">
      <t>ヤカタ</t>
    </rPh>
    <phoneticPr fontId="7"/>
  </si>
  <si>
    <t>（一財）水戸東武館B</t>
    <rPh sb="1" eb="2">
      <t>イチ</t>
    </rPh>
    <rPh sb="2" eb="3">
      <t>ザイ</t>
    </rPh>
    <rPh sb="4" eb="6">
      <t>ミト</t>
    </rPh>
    <rPh sb="6" eb="8">
      <t>トウブ</t>
    </rPh>
    <rPh sb="8" eb="9">
      <t>ヤカタ</t>
    </rPh>
    <phoneticPr fontId="7"/>
  </si>
  <si>
    <t>運武館</t>
    <rPh sb="0" eb="1">
      <t>ウン</t>
    </rPh>
    <rPh sb="1" eb="2">
      <t>ブ</t>
    </rPh>
    <rPh sb="2" eb="3">
      <t>カン</t>
    </rPh>
    <phoneticPr fontId="7"/>
  </si>
  <si>
    <t>日高道場Ｂ</t>
    <rPh sb="0" eb="2">
      <t>ヒダカ</t>
    </rPh>
    <rPh sb="2" eb="4">
      <t>ドウジョウ</t>
    </rPh>
    <phoneticPr fontId="7"/>
  </si>
  <si>
    <t>（一財）勝田若葉会A</t>
    <rPh sb="1" eb="2">
      <t>イチ</t>
    </rPh>
    <rPh sb="2" eb="3">
      <t>ザイ</t>
    </rPh>
    <rPh sb="4" eb="6">
      <t>カツタ</t>
    </rPh>
    <rPh sb="6" eb="8">
      <t>ワカバ</t>
    </rPh>
    <rPh sb="8" eb="9">
      <t>カイ</t>
    </rPh>
    <phoneticPr fontId="7"/>
  </si>
  <si>
    <t>（一財）勝田若葉会B</t>
    <rPh sb="1" eb="2">
      <t>イチ</t>
    </rPh>
    <rPh sb="2" eb="3">
      <t>ザイ</t>
    </rPh>
    <rPh sb="4" eb="6">
      <t>カツタ</t>
    </rPh>
    <rPh sb="6" eb="8">
      <t>ワカバ</t>
    </rPh>
    <rPh sb="8" eb="9">
      <t>カイ</t>
    </rPh>
    <phoneticPr fontId="7"/>
  </si>
  <si>
    <t>総和剣道クラブＡ</t>
    <rPh sb="0" eb="1">
      <t>ソウ</t>
    </rPh>
    <rPh sb="1" eb="2">
      <t>ワ</t>
    </rPh>
    <rPh sb="2" eb="4">
      <t>ケンドウ</t>
    </rPh>
    <phoneticPr fontId="7"/>
  </si>
  <si>
    <t>総和剣道クラブＢ</t>
    <rPh sb="0" eb="1">
      <t>ソウ</t>
    </rPh>
    <rPh sb="1" eb="2">
      <t>ワ</t>
    </rPh>
    <rPh sb="2" eb="4">
      <t>ケンドウ</t>
    </rPh>
    <phoneticPr fontId="7"/>
  </si>
  <si>
    <t>東海村剣友会</t>
    <rPh sb="0" eb="3">
      <t>トウカイムラ</t>
    </rPh>
    <rPh sb="3" eb="6">
      <t>ケンユウカイ</t>
    </rPh>
    <phoneticPr fontId="7"/>
  </si>
  <si>
    <t>結城尚武館A</t>
    <rPh sb="0" eb="2">
      <t>ユウキ</t>
    </rPh>
    <rPh sb="2" eb="4">
      <t>ショウブ</t>
    </rPh>
    <rPh sb="4" eb="5">
      <t>カン</t>
    </rPh>
    <phoneticPr fontId="7"/>
  </si>
  <si>
    <t>結城尚武館B</t>
    <rPh sb="0" eb="2">
      <t>ユウキ</t>
    </rPh>
    <rPh sb="2" eb="4">
      <t>ショウブ</t>
    </rPh>
    <rPh sb="4" eb="5">
      <t>カン</t>
    </rPh>
    <phoneticPr fontId="7"/>
  </si>
  <si>
    <t>青藍館</t>
    <rPh sb="0" eb="1">
      <t>アオ</t>
    </rPh>
    <rPh sb="1" eb="2">
      <t>ラン</t>
    </rPh>
    <rPh sb="2" eb="3">
      <t>カン</t>
    </rPh>
    <phoneticPr fontId="7"/>
  </si>
  <si>
    <t>神栖少年剣道教室Ａ</t>
    <rPh sb="0" eb="2">
      <t>カミス</t>
    </rPh>
    <rPh sb="2" eb="4">
      <t>ショウネン</t>
    </rPh>
    <rPh sb="4" eb="6">
      <t>ケンドウ</t>
    </rPh>
    <rPh sb="6" eb="8">
      <t>キョウシツ</t>
    </rPh>
    <phoneticPr fontId="7"/>
  </si>
  <si>
    <t>神栖少年剣道教室Ｂ</t>
    <rPh sb="0" eb="2">
      <t>カミス</t>
    </rPh>
    <rPh sb="2" eb="4">
      <t>ショウネン</t>
    </rPh>
    <rPh sb="4" eb="6">
      <t>ケンドウ</t>
    </rPh>
    <rPh sb="6" eb="8">
      <t>キョウシツ</t>
    </rPh>
    <phoneticPr fontId="7"/>
  </si>
  <si>
    <t>明信館</t>
    <rPh sb="0" eb="2">
      <t>メイシン</t>
    </rPh>
    <rPh sb="2" eb="3">
      <t>カン</t>
    </rPh>
    <phoneticPr fontId="7"/>
  </si>
  <si>
    <t>中郷剣友会</t>
    <rPh sb="0" eb="2">
      <t>ナカゴウ</t>
    </rPh>
    <rPh sb="2" eb="5">
      <t>ケンユウカイ</t>
    </rPh>
    <phoneticPr fontId="7"/>
  </si>
  <si>
    <t>鬼怒西剣道クラブA</t>
    <rPh sb="0" eb="3">
      <t>キヌニシ</t>
    </rPh>
    <rPh sb="3" eb="5">
      <t>ケンドウ</t>
    </rPh>
    <phoneticPr fontId="7"/>
  </si>
  <si>
    <t>鬼怒西剣道クラブB</t>
    <rPh sb="0" eb="3">
      <t>キヌニシ</t>
    </rPh>
    <rPh sb="3" eb="5">
      <t>ケンドウ</t>
    </rPh>
    <phoneticPr fontId="7"/>
  </si>
  <si>
    <t>つくば少年剣友会</t>
    <rPh sb="3" eb="5">
      <t>ショウネン</t>
    </rPh>
    <rPh sb="5" eb="8">
      <t>ケンユウカイ</t>
    </rPh>
    <phoneticPr fontId="7"/>
  </si>
  <si>
    <t>いばらき少年剣友会Ｂ</t>
    <rPh sb="4" eb="6">
      <t>ショウネン</t>
    </rPh>
    <rPh sb="6" eb="7">
      <t>ケン</t>
    </rPh>
    <rPh sb="7" eb="8">
      <t>トモ</t>
    </rPh>
    <rPh sb="8" eb="9">
      <t>カイ</t>
    </rPh>
    <phoneticPr fontId="7"/>
  </si>
  <si>
    <t>至誠館朝日道場A</t>
    <phoneticPr fontId="7"/>
  </si>
  <si>
    <t>至誠館朝日道場B</t>
    <phoneticPr fontId="7"/>
  </si>
  <si>
    <t>水海道剣道教室</t>
    <rPh sb="0" eb="3">
      <t>ミツカイドウ</t>
    </rPh>
    <rPh sb="3" eb="5">
      <t>ケンドウ</t>
    </rPh>
    <rPh sb="5" eb="7">
      <t>キョウシツ</t>
    </rPh>
    <phoneticPr fontId="7"/>
  </si>
  <si>
    <t>城北弘武塾A</t>
    <rPh sb="0" eb="2">
      <t>ジョウホク</t>
    </rPh>
    <rPh sb="2" eb="3">
      <t>ヒロ</t>
    </rPh>
    <rPh sb="3" eb="4">
      <t>ブ</t>
    </rPh>
    <rPh sb="4" eb="5">
      <t>ジュク</t>
    </rPh>
    <phoneticPr fontId="7"/>
  </si>
  <si>
    <t>城北弘武塾B</t>
    <rPh sb="0" eb="2">
      <t>ジョウホク</t>
    </rPh>
    <rPh sb="2" eb="3">
      <t>ヒロ</t>
    </rPh>
    <rPh sb="3" eb="4">
      <t>ブ</t>
    </rPh>
    <rPh sb="4" eb="5">
      <t>ジュク</t>
    </rPh>
    <phoneticPr fontId="7"/>
  </si>
  <si>
    <t>芳明館Ａ</t>
    <rPh sb="0" eb="2">
      <t>ヨシアキ</t>
    </rPh>
    <rPh sb="2" eb="3">
      <t>カン</t>
    </rPh>
    <phoneticPr fontId="7"/>
  </si>
  <si>
    <t>芳明館Ｂ</t>
    <rPh sb="0" eb="2">
      <t>ヨシアキ</t>
    </rPh>
    <rPh sb="2" eb="3">
      <t>カン</t>
    </rPh>
    <phoneticPr fontId="7"/>
  </si>
  <si>
    <t>益水館B</t>
    <rPh sb="0" eb="1">
      <t>エキ</t>
    </rPh>
    <rPh sb="1" eb="2">
      <t>ミズ</t>
    </rPh>
    <rPh sb="2" eb="3">
      <t>カン</t>
    </rPh>
    <phoneticPr fontId="7"/>
  </si>
  <si>
    <t>波崎修武館A</t>
    <rPh sb="0" eb="2">
      <t>ハサキ</t>
    </rPh>
    <rPh sb="2" eb="3">
      <t>シュウ</t>
    </rPh>
    <rPh sb="3" eb="4">
      <t>ブ</t>
    </rPh>
    <rPh sb="4" eb="5">
      <t>カン</t>
    </rPh>
    <phoneticPr fontId="7"/>
  </si>
  <si>
    <t>波崎修武館B</t>
    <rPh sb="0" eb="2">
      <t>ハサキ</t>
    </rPh>
    <rPh sb="2" eb="3">
      <t>オサム</t>
    </rPh>
    <rPh sb="3" eb="4">
      <t>ブ</t>
    </rPh>
    <rPh sb="4" eb="5">
      <t>カン</t>
    </rPh>
    <phoneticPr fontId="7"/>
  </si>
  <si>
    <t>大穂剣心会</t>
    <rPh sb="0" eb="1">
      <t>オオ</t>
    </rPh>
    <rPh sb="1" eb="2">
      <t>ホ</t>
    </rPh>
    <rPh sb="2" eb="3">
      <t>ケン</t>
    </rPh>
    <rPh sb="3" eb="4">
      <t>シン</t>
    </rPh>
    <rPh sb="4" eb="5">
      <t>カイ</t>
    </rPh>
    <phoneticPr fontId="7"/>
  </si>
  <si>
    <t>茨城青莪館道場A</t>
    <rPh sb="2" eb="3">
      <t>アオ</t>
    </rPh>
    <rPh sb="3" eb="4">
      <t>ガ</t>
    </rPh>
    <rPh sb="4" eb="5">
      <t>カン</t>
    </rPh>
    <rPh sb="5" eb="7">
      <t>ドウジョウ</t>
    </rPh>
    <phoneticPr fontId="7"/>
  </si>
  <si>
    <t>茨城青莪館道場B</t>
    <rPh sb="2" eb="3">
      <t>アオ</t>
    </rPh>
    <rPh sb="3" eb="4">
      <t>ガ</t>
    </rPh>
    <rPh sb="4" eb="5">
      <t>カン</t>
    </rPh>
    <rPh sb="5" eb="7">
      <t>ドウジョウ</t>
    </rPh>
    <phoneticPr fontId="7"/>
  </si>
  <si>
    <t>青雲塾剣誠会</t>
    <rPh sb="0" eb="2">
      <t>セイウン</t>
    </rPh>
    <rPh sb="2" eb="3">
      <t>ジュク</t>
    </rPh>
    <rPh sb="3" eb="4">
      <t>ケン</t>
    </rPh>
    <rPh sb="4" eb="5">
      <t>マコト</t>
    </rPh>
    <rPh sb="5" eb="6">
      <t>カイ</t>
    </rPh>
    <phoneticPr fontId="7"/>
  </si>
  <si>
    <t>利根町剣友会</t>
    <rPh sb="0" eb="6">
      <t>トネマチケンユウカイ</t>
    </rPh>
    <phoneticPr fontId="7"/>
  </si>
  <si>
    <t>千束剣友会Ａ</t>
    <rPh sb="0" eb="2">
      <t>センゾク</t>
    </rPh>
    <rPh sb="2" eb="3">
      <t>ケン</t>
    </rPh>
    <rPh sb="3" eb="4">
      <t>トモ</t>
    </rPh>
    <rPh sb="4" eb="5">
      <t>カイ</t>
    </rPh>
    <phoneticPr fontId="7"/>
  </si>
  <si>
    <t>千束剣友会Ｂ</t>
    <rPh sb="0" eb="2">
      <t>センゾク</t>
    </rPh>
    <rPh sb="2" eb="3">
      <t>ケン</t>
    </rPh>
    <rPh sb="3" eb="4">
      <t>トモ</t>
    </rPh>
    <rPh sb="4" eb="5">
      <t>カイ</t>
    </rPh>
    <phoneticPr fontId="7"/>
  </si>
  <si>
    <t>土浦明心会</t>
    <rPh sb="0" eb="2">
      <t>ツチウラ</t>
    </rPh>
    <rPh sb="2" eb="3">
      <t>メイ</t>
    </rPh>
    <rPh sb="3" eb="4">
      <t>シン</t>
    </rPh>
    <rPh sb="4" eb="5">
      <t>カイ</t>
    </rPh>
    <phoneticPr fontId="7"/>
  </si>
  <si>
    <t>如月会</t>
    <rPh sb="0" eb="3">
      <t>キサラギカイ</t>
    </rPh>
    <phoneticPr fontId="7"/>
  </si>
  <si>
    <t>里神館A</t>
    <rPh sb="0" eb="1">
      <t>リ</t>
    </rPh>
    <rPh sb="1" eb="2">
      <t>シン</t>
    </rPh>
    <rPh sb="2" eb="3">
      <t>カン</t>
    </rPh>
    <phoneticPr fontId="7"/>
  </si>
  <si>
    <t>里神館B</t>
    <rPh sb="0" eb="1">
      <t>リ</t>
    </rPh>
    <rPh sb="1" eb="2">
      <t>シン</t>
    </rPh>
    <rPh sb="2" eb="3">
      <t>カン</t>
    </rPh>
    <phoneticPr fontId="7"/>
  </si>
  <si>
    <t>誠心剣友会</t>
    <rPh sb="0" eb="2">
      <t>セイシン</t>
    </rPh>
    <rPh sb="2" eb="5">
      <t>ケンユウカイ</t>
    </rPh>
    <phoneticPr fontId="7"/>
  </si>
  <si>
    <t>石鶏舘石山道場</t>
    <rPh sb="0" eb="1">
      <t>イシ</t>
    </rPh>
    <rPh sb="1" eb="2">
      <t>トリ</t>
    </rPh>
    <rPh sb="2" eb="3">
      <t>カン</t>
    </rPh>
    <rPh sb="3" eb="5">
      <t>イシヤマ</t>
    </rPh>
    <rPh sb="5" eb="7">
      <t>ドウジョウ</t>
    </rPh>
    <phoneticPr fontId="7"/>
  </si>
  <si>
    <t>谷田部少年剣友会Ｂ</t>
    <rPh sb="0" eb="3">
      <t>ヤタベ</t>
    </rPh>
    <rPh sb="3" eb="5">
      <t>ショウネン</t>
    </rPh>
    <rPh sb="5" eb="6">
      <t>ケン</t>
    </rPh>
    <rPh sb="6" eb="7">
      <t>ユウ</t>
    </rPh>
    <rPh sb="7" eb="8">
      <t>カイ</t>
    </rPh>
    <phoneticPr fontId="7"/>
  </si>
  <si>
    <t>俊水舘道場Ａ</t>
    <rPh sb="0" eb="1">
      <t>シュン</t>
    </rPh>
    <rPh sb="1" eb="2">
      <t>スイ</t>
    </rPh>
    <rPh sb="2" eb="3">
      <t>カン</t>
    </rPh>
    <rPh sb="3" eb="5">
      <t>ドウジョウ</t>
    </rPh>
    <phoneticPr fontId="7"/>
  </si>
  <si>
    <t>俊水舘道場Ｂ</t>
    <rPh sb="0" eb="1">
      <t>シュン</t>
    </rPh>
    <rPh sb="1" eb="2">
      <t>スイ</t>
    </rPh>
    <rPh sb="2" eb="3">
      <t>カン</t>
    </rPh>
    <rPh sb="3" eb="5">
      <t>ドウジョウ</t>
    </rPh>
    <phoneticPr fontId="7"/>
  </si>
  <si>
    <t>下妻剣志舘</t>
    <rPh sb="0" eb="2">
      <t>シモツマ</t>
    </rPh>
    <rPh sb="2" eb="3">
      <t>ケン</t>
    </rPh>
    <rPh sb="3" eb="4">
      <t>シ</t>
    </rPh>
    <rPh sb="4" eb="5">
      <t>カン</t>
    </rPh>
    <phoneticPr fontId="7"/>
  </si>
  <si>
    <t>九重剣道スポーツ少年団</t>
    <rPh sb="0" eb="2">
      <t>ココノエ</t>
    </rPh>
    <rPh sb="2" eb="4">
      <t>ケンドウ</t>
    </rPh>
    <rPh sb="8" eb="11">
      <t>ショウネンダン</t>
    </rPh>
    <phoneticPr fontId="7"/>
  </si>
  <si>
    <t>東光塾Ａ</t>
    <rPh sb="0" eb="2">
      <t>トウコウ</t>
    </rPh>
    <rPh sb="2" eb="3">
      <t>ジュク</t>
    </rPh>
    <phoneticPr fontId="7"/>
  </si>
  <si>
    <t>東光塾Ｂ</t>
    <rPh sb="0" eb="2">
      <t>トウコウ</t>
    </rPh>
    <rPh sb="2" eb="3">
      <t>ジュク</t>
    </rPh>
    <phoneticPr fontId="7"/>
  </si>
  <si>
    <t>猿島剣友会</t>
    <rPh sb="0" eb="2">
      <t>サルシマ</t>
    </rPh>
    <rPh sb="2" eb="5">
      <t>ケンユウカイ</t>
    </rPh>
    <phoneticPr fontId="7"/>
  </si>
  <si>
    <t>波修館Ａ</t>
    <rPh sb="0" eb="1">
      <t>ハ</t>
    </rPh>
    <rPh sb="1" eb="2">
      <t>シュウ</t>
    </rPh>
    <rPh sb="2" eb="3">
      <t>カン</t>
    </rPh>
    <phoneticPr fontId="7"/>
  </si>
  <si>
    <t>波修館B</t>
    <rPh sb="0" eb="1">
      <t>ハ</t>
    </rPh>
    <rPh sb="1" eb="2">
      <t>シュウ</t>
    </rPh>
    <rPh sb="2" eb="3">
      <t>カン</t>
    </rPh>
    <phoneticPr fontId="7"/>
  </si>
  <si>
    <t>小川少年剣友会A</t>
    <rPh sb="0" eb="2">
      <t>オガワ</t>
    </rPh>
    <rPh sb="2" eb="4">
      <t>ショウネン</t>
    </rPh>
    <rPh sb="4" eb="5">
      <t>ケン</t>
    </rPh>
    <rPh sb="5" eb="6">
      <t>ユウ</t>
    </rPh>
    <rPh sb="6" eb="7">
      <t>カイ</t>
    </rPh>
    <phoneticPr fontId="7"/>
  </si>
  <si>
    <t>小川少年剣友会B</t>
    <rPh sb="0" eb="2">
      <t>オガワ</t>
    </rPh>
    <rPh sb="2" eb="4">
      <t>ショウネン</t>
    </rPh>
    <rPh sb="4" eb="5">
      <t>ケン</t>
    </rPh>
    <rPh sb="5" eb="6">
      <t>ユウ</t>
    </rPh>
    <rPh sb="6" eb="7">
      <t>カイ</t>
    </rPh>
    <phoneticPr fontId="7"/>
  </si>
  <si>
    <t>鉄水館Ａ</t>
    <rPh sb="0" eb="1">
      <t>テツ</t>
    </rPh>
    <rPh sb="1" eb="2">
      <t>ミズ</t>
    </rPh>
    <rPh sb="2" eb="3">
      <t>カン</t>
    </rPh>
    <phoneticPr fontId="7"/>
  </si>
  <si>
    <t>鉄水館Ｂ</t>
    <rPh sb="0" eb="1">
      <t>テツ</t>
    </rPh>
    <rPh sb="1" eb="2">
      <t>ミズ</t>
    </rPh>
    <rPh sb="2" eb="3">
      <t>カン</t>
    </rPh>
    <phoneticPr fontId="7"/>
  </si>
  <si>
    <t>御城館</t>
    <rPh sb="0" eb="1">
      <t>ゴ</t>
    </rPh>
    <rPh sb="1" eb="2">
      <t>シロ</t>
    </rPh>
    <rPh sb="2" eb="3">
      <t>カン</t>
    </rPh>
    <phoneticPr fontId="7"/>
  </si>
  <si>
    <t>日立ジュニア剣道クラブA</t>
    <rPh sb="0" eb="2">
      <t>ヒタチ</t>
    </rPh>
    <rPh sb="6" eb="8">
      <t>ケンドウ</t>
    </rPh>
    <phoneticPr fontId="7"/>
  </si>
  <si>
    <t>日立ジュニア剣道クラブB</t>
    <rPh sb="0" eb="2">
      <t>ヒタチ</t>
    </rPh>
    <rPh sb="6" eb="8">
      <t>ケンドウ</t>
    </rPh>
    <phoneticPr fontId="7"/>
  </si>
  <si>
    <t>巧美会剣道教室</t>
    <rPh sb="0" eb="1">
      <t>タクミ</t>
    </rPh>
    <rPh sb="1" eb="2">
      <t>ミ</t>
    </rPh>
    <rPh sb="2" eb="3">
      <t>カイ</t>
    </rPh>
    <rPh sb="3" eb="5">
      <t>ケンドウ</t>
    </rPh>
    <rPh sb="5" eb="7">
      <t>キョウシツ</t>
    </rPh>
    <phoneticPr fontId="7"/>
  </si>
  <si>
    <t>桜香方正会</t>
    <rPh sb="0" eb="1">
      <t>サクラ</t>
    </rPh>
    <rPh sb="1" eb="2">
      <t>カオリ</t>
    </rPh>
    <rPh sb="2" eb="3">
      <t>ホウ</t>
    </rPh>
    <rPh sb="3" eb="4">
      <t>セイ</t>
    </rPh>
    <rPh sb="4" eb="5">
      <t>カイ</t>
    </rPh>
    <phoneticPr fontId="7"/>
  </si>
  <si>
    <t>谷田部少年剣友会A</t>
    <rPh sb="0" eb="3">
      <t>ヤタベ</t>
    </rPh>
    <rPh sb="3" eb="5">
      <t>ショウネン</t>
    </rPh>
    <rPh sb="5" eb="6">
      <t>ケン</t>
    </rPh>
    <rPh sb="6" eb="7">
      <t>ユウ</t>
    </rPh>
    <rPh sb="7" eb="8">
      <t>カイ</t>
    </rPh>
    <phoneticPr fontId="7"/>
  </si>
  <si>
    <t>4-6</t>
    <phoneticPr fontId="1"/>
  </si>
  <si>
    <t>3-13</t>
    <phoneticPr fontId="1"/>
  </si>
  <si>
    <t>　　　　　</t>
    <phoneticPr fontId="1"/>
  </si>
  <si>
    <t>3-14</t>
    <phoneticPr fontId="1"/>
  </si>
  <si>
    <t>いばらき少年剣友会A</t>
    <rPh sb="4" eb="6">
      <t>ショウネン</t>
    </rPh>
    <rPh sb="6" eb="9">
      <t>ケンユウカイ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</si>
</sst>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right" vertical="center"/>
    </xf>
    <xf numFmtId="49" fontId="0" fillId="0" borderId="0" xfId="0" applyNumberFormat="1">
      <alignment vertical="center"/>
    </xf>
    <xf numFmtId="49" fontId="2" fillId="0" borderId="3" xfId="0" applyNumberFormat="1" applyFont="1" applyBorder="1" applyAlignment="1">
      <alignment horizontal="right" vertical="center" shrinkToFit="1"/>
    </xf>
    <xf numFmtId="49" fontId="2" fillId="0" borderId="6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 shrinkToFit="1"/>
    </xf>
    <xf numFmtId="49" fontId="2" fillId="0" borderId="6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49" fontId="2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 shrinkToFit="1"/>
    </xf>
    <xf numFmtId="49" fontId="3" fillId="0" borderId="0" xfId="0" applyNumberFormat="1" applyFont="1" applyBorder="1">
      <alignment vertical="center"/>
    </xf>
    <xf numFmtId="49" fontId="2" fillId="0" borderId="0" xfId="0" applyNumberFormat="1" applyFont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49" fontId="3" fillId="0" borderId="3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8" xfId="0" applyNumberFormat="1" applyFont="1" applyBorder="1" applyAlignment="1">
      <alignment horizontal="left" vertical="center" shrinkToFit="1"/>
    </xf>
    <xf numFmtId="0" fontId="0" fillId="0" borderId="2" xfId="0" applyBorder="1" applyAlignment="1">
      <alignment vertical="center" textRotation="255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2" borderId="10" xfId="0" applyFont="1" applyFill="1" applyBorder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2" borderId="14" xfId="0" applyFont="1" applyFill="1" applyBorder="1" applyAlignment="1">
      <alignment vertical="center" shrinkToFit="1"/>
    </xf>
    <xf numFmtId="49" fontId="2" fillId="0" borderId="6" xfId="0" applyNumberFormat="1" applyFont="1" applyBorder="1" applyAlignment="1">
      <alignment horizontal="right" vertical="center" shrinkToFit="1"/>
    </xf>
    <xf numFmtId="49" fontId="2" fillId="0" borderId="6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right" vertical="center" shrinkToFit="1"/>
    </xf>
    <xf numFmtId="0" fontId="0" fillId="0" borderId="15" xfId="0" applyBorder="1">
      <alignment vertical="center"/>
    </xf>
    <xf numFmtId="49" fontId="2" fillId="0" borderId="16" xfId="0" applyNumberFormat="1" applyFont="1" applyBorder="1" applyAlignment="1">
      <alignment horizontal="right" vertical="center" shrinkToFit="1"/>
    </xf>
    <xf numFmtId="49" fontId="2" fillId="0" borderId="15" xfId="0" applyNumberFormat="1" applyFont="1" applyBorder="1" applyAlignment="1">
      <alignment horizontal="right" vertical="center" shrinkToFit="1"/>
    </xf>
    <xf numFmtId="0" fontId="2" fillId="0" borderId="17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horizontal="left" vertical="center" shrinkToFit="1"/>
    </xf>
    <xf numFmtId="49" fontId="2" fillId="0" borderId="20" xfId="0" applyNumberFormat="1" applyFont="1" applyBorder="1" applyAlignment="1">
      <alignment horizontal="left" vertical="center" shrinkToFit="1"/>
    </xf>
    <xf numFmtId="49" fontId="2" fillId="0" borderId="21" xfId="0" applyNumberFormat="1" applyFont="1" applyBorder="1" applyAlignment="1">
      <alignment horizontal="left" vertical="center" shrinkToFit="1"/>
    </xf>
    <xf numFmtId="49" fontId="3" fillId="0" borderId="18" xfId="0" applyNumberFormat="1" applyFont="1" applyBorder="1" applyAlignment="1">
      <alignment horizontal="left" vertical="center" shrinkToFit="1"/>
    </xf>
    <xf numFmtId="49" fontId="2" fillId="0" borderId="22" xfId="0" applyNumberFormat="1" applyFont="1" applyBorder="1" applyAlignment="1">
      <alignment vertical="center" shrinkToFit="1"/>
    </xf>
    <xf numFmtId="49" fontId="2" fillId="0" borderId="15" xfId="0" applyNumberFormat="1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49" fontId="2" fillId="0" borderId="18" xfId="0" applyNumberFormat="1" applyFont="1" applyBorder="1" applyAlignment="1">
      <alignment horizontal="right" vertical="center" shrinkToFit="1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left" vertical="center" shrinkToFit="1"/>
    </xf>
    <xf numFmtId="49" fontId="2" fillId="0" borderId="19" xfId="0" applyNumberFormat="1" applyFont="1" applyBorder="1" applyAlignment="1">
      <alignment horizontal="left" vertical="center" shrinkToFit="1"/>
    </xf>
    <xf numFmtId="49" fontId="2" fillId="0" borderId="22" xfId="0" applyNumberFormat="1" applyFont="1" applyBorder="1" applyAlignment="1">
      <alignment horizontal="left" vertical="center" shrinkToFit="1"/>
    </xf>
    <xf numFmtId="49" fontId="2" fillId="0" borderId="25" xfId="0" applyNumberFormat="1" applyFont="1" applyBorder="1" applyAlignment="1">
      <alignment horizontal="left" vertical="center" shrinkToFit="1"/>
    </xf>
    <xf numFmtId="49" fontId="2" fillId="0" borderId="20" xfId="0" applyNumberFormat="1" applyFont="1" applyBorder="1" applyAlignment="1">
      <alignment horizontal="right" vertical="center" shrinkToFit="1"/>
    </xf>
    <xf numFmtId="49" fontId="3" fillId="0" borderId="25" xfId="0" applyNumberFormat="1" applyFont="1" applyBorder="1" applyAlignment="1">
      <alignment horizontal="left" vertical="center" shrinkToFit="1"/>
    </xf>
    <xf numFmtId="49" fontId="2" fillId="0" borderId="26" xfId="0" applyNumberFormat="1" applyFont="1" applyBorder="1" applyAlignment="1">
      <alignment horizontal="left" vertical="center" shrinkToFit="1"/>
    </xf>
    <xf numFmtId="49" fontId="2" fillId="0" borderId="23" xfId="0" applyNumberFormat="1" applyFont="1" applyBorder="1" applyAlignment="1">
      <alignment horizontal="left" vertical="center" shrinkToFit="1"/>
    </xf>
    <xf numFmtId="49" fontId="2" fillId="0" borderId="17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16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right" vertical="center"/>
    </xf>
    <xf numFmtId="49" fontId="2" fillId="0" borderId="19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 shrinkToFit="1"/>
    </xf>
    <xf numFmtId="49" fontId="3" fillId="0" borderId="26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vertical="center" shrinkToFit="1"/>
    </xf>
    <xf numFmtId="49" fontId="2" fillId="0" borderId="18" xfId="0" applyNumberFormat="1" applyFont="1" applyBorder="1" applyAlignment="1">
      <alignment horizontal="right" vertical="center" shrinkToFit="1"/>
    </xf>
    <xf numFmtId="49" fontId="2" fillId="0" borderId="0" xfId="0" applyNumberFormat="1" applyFont="1" applyBorder="1" applyAlignment="1">
      <alignment horizontal="right" vertical="center" shrinkToFit="1"/>
    </xf>
    <xf numFmtId="49" fontId="2" fillId="0" borderId="6" xfId="0" applyNumberFormat="1" applyFont="1" applyBorder="1" applyAlignment="1">
      <alignment horizontal="right" vertical="center" shrinkToFit="1"/>
    </xf>
    <xf numFmtId="49" fontId="2" fillId="0" borderId="3" xfId="0" applyNumberFormat="1" applyFont="1" applyBorder="1" applyAlignment="1">
      <alignment horizontal="right" vertical="center" shrinkToFit="1"/>
    </xf>
    <xf numFmtId="49" fontId="2" fillId="0" borderId="5" xfId="0" applyNumberFormat="1" applyFont="1" applyBorder="1" applyAlignment="1">
      <alignment horizontal="right" vertical="center" shrinkToFit="1"/>
    </xf>
    <xf numFmtId="49" fontId="2" fillId="0" borderId="8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horizontal="right" vertical="center" shrinkToFit="1"/>
    </xf>
    <xf numFmtId="0" fontId="5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8" xfId="0" applyNumberFormat="1" applyFont="1" applyBorder="1" applyAlignment="1">
      <alignment horizontal="left" vertical="center" shrinkToFit="1"/>
    </xf>
    <xf numFmtId="49" fontId="3" fillId="0" borderId="3" xfId="0" applyNumberFormat="1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49" fontId="3" fillId="0" borderId="9" xfId="0" applyNumberFormat="1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 shrinkToFit="1"/>
    </xf>
    <xf numFmtId="49" fontId="2" fillId="0" borderId="2" xfId="0" applyNumberFormat="1" applyFont="1" applyBorder="1" applyAlignment="1">
      <alignment horizontal="right" vertical="center" shrinkToFit="1"/>
    </xf>
    <xf numFmtId="49" fontId="2" fillId="0" borderId="4" xfId="0" applyNumberFormat="1" applyFont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right" vertical="center" shrinkToFit="1"/>
    </xf>
    <xf numFmtId="49" fontId="3" fillId="0" borderId="5" xfId="0" applyNumberFormat="1" applyFont="1" applyBorder="1" applyAlignment="1">
      <alignment horizontal="right" vertical="center" shrinkToFit="1"/>
    </xf>
    <xf numFmtId="0" fontId="0" fillId="0" borderId="7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4" fillId="2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textRotation="255"/>
    </xf>
    <xf numFmtId="49" fontId="5" fillId="0" borderId="4" xfId="0" applyNumberFormat="1" applyFont="1" applyBorder="1" applyAlignment="1">
      <alignment horizontal="center" vertical="center" textRotation="255"/>
    </xf>
    <xf numFmtId="49" fontId="5" fillId="0" borderId="9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 textRotation="255"/>
    </xf>
    <xf numFmtId="49" fontId="5" fillId="0" borderId="8" xfId="0" applyNumberFormat="1" applyFont="1" applyBorder="1" applyAlignment="1">
      <alignment horizontal="center" vertical="center" textRotation="255"/>
    </xf>
    <xf numFmtId="49" fontId="5" fillId="0" borderId="5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69"/>
  <sheetViews>
    <sheetView topLeftCell="A34" workbookViewId="0">
      <selection activeCell="C36" sqref="C36"/>
    </sheetView>
  </sheetViews>
  <sheetFormatPr defaultRowHeight="18" x14ac:dyDescent="0.45"/>
  <cols>
    <col min="2" max="2" width="35.69921875" customWidth="1"/>
  </cols>
  <sheetData>
    <row r="2" spans="1:2" x14ac:dyDescent="0.45">
      <c r="A2" s="2">
        <v>1</v>
      </c>
      <c r="B2" s="27" t="s">
        <v>69</v>
      </c>
    </row>
    <row r="3" spans="1:2" x14ac:dyDescent="0.45">
      <c r="A3" s="2">
        <v>2</v>
      </c>
      <c r="B3" s="27" t="s">
        <v>70</v>
      </c>
    </row>
    <row r="4" spans="1:2" x14ac:dyDescent="0.45">
      <c r="A4" s="2">
        <v>3</v>
      </c>
      <c r="B4" s="27" t="s">
        <v>71</v>
      </c>
    </row>
    <row r="5" spans="1:2" x14ac:dyDescent="0.45">
      <c r="A5" s="2">
        <v>4</v>
      </c>
      <c r="B5" s="30" t="s">
        <v>72</v>
      </c>
    </row>
    <row r="6" spans="1:2" x14ac:dyDescent="0.45">
      <c r="A6" s="2">
        <v>5</v>
      </c>
      <c r="B6" s="28" t="s">
        <v>73</v>
      </c>
    </row>
    <row r="7" spans="1:2" x14ac:dyDescent="0.45">
      <c r="A7" s="2">
        <v>6</v>
      </c>
      <c r="B7" s="27" t="s">
        <v>74</v>
      </c>
    </row>
    <row r="8" spans="1:2" x14ac:dyDescent="0.45">
      <c r="A8" s="2">
        <v>7</v>
      </c>
      <c r="B8" s="27" t="s">
        <v>75</v>
      </c>
    </row>
    <row r="9" spans="1:2" x14ac:dyDescent="0.45">
      <c r="A9" s="2">
        <v>8</v>
      </c>
      <c r="B9" s="27" t="s">
        <v>76</v>
      </c>
    </row>
    <row r="10" spans="1:2" x14ac:dyDescent="0.45">
      <c r="A10" s="2">
        <v>9</v>
      </c>
      <c r="B10" s="29" t="s">
        <v>77</v>
      </c>
    </row>
    <row r="11" spans="1:2" x14ac:dyDescent="0.45">
      <c r="A11" s="2">
        <v>10</v>
      </c>
      <c r="B11" s="29" t="s">
        <v>78</v>
      </c>
    </row>
    <row r="12" spans="1:2" x14ac:dyDescent="0.45">
      <c r="A12" s="2">
        <v>11</v>
      </c>
      <c r="B12" s="27" t="s">
        <v>79</v>
      </c>
    </row>
    <row r="13" spans="1:2" x14ac:dyDescent="0.45">
      <c r="A13" s="2">
        <v>12</v>
      </c>
      <c r="B13" s="27" t="s">
        <v>80</v>
      </c>
    </row>
    <row r="14" spans="1:2" x14ac:dyDescent="0.45">
      <c r="A14" s="2">
        <v>13</v>
      </c>
      <c r="B14" s="29" t="s">
        <v>81</v>
      </c>
    </row>
    <row r="15" spans="1:2" x14ac:dyDescent="0.45">
      <c r="A15" s="2">
        <v>14</v>
      </c>
      <c r="B15" s="29" t="s">
        <v>82</v>
      </c>
    </row>
    <row r="16" spans="1:2" x14ac:dyDescent="0.45">
      <c r="A16" s="2">
        <v>15</v>
      </c>
      <c r="B16" s="29" t="s">
        <v>83</v>
      </c>
    </row>
    <row r="17" spans="1:2" x14ac:dyDescent="0.45">
      <c r="A17" s="2">
        <v>16</v>
      </c>
      <c r="B17" s="29" t="s">
        <v>84</v>
      </c>
    </row>
    <row r="18" spans="1:2" x14ac:dyDescent="0.45">
      <c r="A18" s="2">
        <v>17</v>
      </c>
      <c r="B18" s="27" t="s">
        <v>85</v>
      </c>
    </row>
    <row r="19" spans="1:2" x14ac:dyDescent="0.45">
      <c r="A19" s="2">
        <v>18</v>
      </c>
      <c r="B19" s="27" t="s">
        <v>86</v>
      </c>
    </row>
    <row r="20" spans="1:2" x14ac:dyDescent="0.45">
      <c r="A20" s="2">
        <v>19</v>
      </c>
      <c r="B20" s="27" t="s">
        <v>87</v>
      </c>
    </row>
    <row r="21" spans="1:2" x14ac:dyDescent="0.45">
      <c r="A21" s="2">
        <v>20</v>
      </c>
      <c r="B21" s="27" t="s">
        <v>88</v>
      </c>
    </row>
    <row r="22" spans="1:2" x14ac:dyDescent="0.45">
      <c r="A22" s="2">
        <v>21</v>
      </c>
      <c r="B22" s="27" t="s">
        <v>89</v>
      </c>
    </row>
    <row r="23" spans="1:2" x14ac:dyDescent="0.45">
      <c r="A23" s="2">
        <v>22</v>
      </c>
      <c r="B23" s="27" t="s">
        <v>90</v>
      </c>
    </row>
    <row r="24" spans="1:2" x14ac:dyDescent="0.45">
      <c r="A24" s="2">
        <v>23</v>
      </c>
      <c r="B24" s="27" t="s">
        <v>91</v>
      </c>
    </row>
    <row r="25" spans="1:2" x14ac:dyDescent="0.45">
      <c r="A25" s="2">
        <v>24</v>
      </c>
      <c r="B25" s="27" t="s">
        <v>92</v>
      </c>
    </row>
    <row r="26" spans="1:2" x14ac:dyDescent="0.45">
      <c r="A26" s="2">
        <v>25</v>
      </c>
      <c r="B26" s="27" t="s">
        <v>93</v>
      </c>
    </row>
    <row r="27" spans="1:2" x14ac:dyDescent="0.45">
      <c r="A27" s="2">
        <v>26</v>
      </c>
      <c r="B27" s="27" t="s">
        <v>94</v>
      </c>
    </row>
    <row r="28" spans="1:2" x14ac:dyDescent="0.45">
      <c r="A28" s="2">
        <v>27</v>
      </c>
      <c r="B28" s="27" t="s">
        <v>95</v>
      </c>
    </row>
    <row r="29" spans="1:2" x14ac:dyDescent="0.45">
      <c r="A29" s="2">
        <v>28</v>
      </c>
      <c r="B29" s="27" t="s">
        <v>96</v>
      </c>
    </row>
    <row r="30" spans="1:2" x14ac:dyDescent="0.45">
      <c r="A30" s="2">
        <v>29</v>
      </c>
      <c r="B30" s="27" t="s">
        <v>97</v>
      </c>
    </row>
    <row r="31" spans="1:2" x14ac:dyDescent="0.45">
      <c r="A31" s="2">
        <v>30</v>
      </c>
      <c r="B31" s="27" t="s">
        <v>98</v>
      </c>
    </row>
    <row r="32" spans="1:2" x14ac:dyDescent="0.45">
      <c r="A32" s="2">
        <v>31</v>
      </c>
      <c r="B32" s="27" t="s">
        <v>99</v>
      </c>
    </row>
    <row r="33" spans="1:2" x14ac:dyDescent="0.45">
      <c r="A33" s="2">
        <v>32</v>
      </c>
      <c r="B33" s="27" t="s">
        <v>100</v>
      </c>
    </row>
    <row r="34" spans="1:2" x14ac:dyDescent="0.45">
      <c r="A34" s="2">
        <v>33</v>
      </c>
      <c r="B34" s="27" t="s">
        <v>101</v>
      </c>
    </row>
    <row r="35" spans="1:2" x14ac:dyDescent="0.45">
      <c r="A35" s="2">
        <v>34</v>
      </c>
      <c r="B35" s="27" t="s">
        <v>102</v>
      </c>
    </row>
    <row r="36" spans="1:2" x14ac:dyDescent="0.45">
      <c r="A36" s="2">
        <v>35</v>
      </c>
      <c r="B36" s="27" t="s">
        <v>103</v>
      </c>
    </row>
    <row r="37" spans="1:2" x14ac:dyDescent="0.45">
      <c r="A37" s="2">
        <v>36</v>
      </c>
      <c r="B37" s="27" t="s">
        <v>104</v>
      </c>
    </row>
    <row r="38" spans="1:2" x14ac:dyDescent="0.45">
      <c r="A38" s="2">
        <v>37</v>
      </c>
      <c r="B38" s="27" t="s">
        <v>105</v>
      </c>
    </row>
    <row r="39" spans="1:2" x14ac:dyDescent="0.45">
      <c r="A39" s="2">
        <v>38</v>
      </c>
      <c r="B39" s="27" t="s">
        <v>106</v>
      </c>
    </row>
    <row r="40" spans="1:2" x14ac:dyDescent="0.45">
      <c r="A40" s="2">
        <v>39</v>
      </c>
      <c r="B40" s="27" t="s">
        <v>107</v>
      </c>
    </row>
    <row r="41" spans="1:2" x14ac:dyDescent="0.45">
      <c r="A41" s="2">
        <v>40</v>
      </c>
      <c r="B41" s="27" t="s">
        <v>108</v>
      </c>
    </row>
    <row r="42" spans="1:2" x14ac:dyDescent="0.45">
      <c r="A42" s="2">
        <v>41</v>
      </c>
      <c r="B42" s="27" t="s">
        <v>109</v>
      </c>
    </row>
    <row r="43" spans="1:2" x14ac:dyDescent="0.45">
      <c r="A43" s="2">
        <v>42</v>
      </c>
      <c r="B43" s="27" t="s">
        <v>110</v>
      </c>
    </row>
    <row r="44" spans="1:2" x14ac:dyDescent="0.45">
      <c r="A44" s="2">
        <v>43</v>
      </c>
      <c r="B44" s="27" t="s">
        <v>111</v>
      </c>
    </row>
    <row r="45" spans="1:2" x14ac:dyDescent="0.45">
      <c r="A45" s="2">
        <v>44</v>
      </c>
      <c r="B45" s="27" t="s">
        <v>112</v>
      </c>
    </row>
    <row r="46" spans="1:2" x14ac:dyDescent="0.45">
      <c r="A46" s="2">
        <v>45</v>
      </c>
      <c r="B46" s="27" t="s">
        <v>113</v>
      </c>
    </row>
    <row r="47" spans="1:2" x14ac:dyDescent="0.45">
      <c r="A47" s="2">
        <v>46</v>
      </c>
      <c r="B47" s="27" t="s">
        <v>114</v>
      </c>
    </row>
    <row r="48" spans="1:2" x14ac:dyDescent="0.45">
      <c r="A48" s="2">
        <v>47</v>
      </c>
      <c r="B48" s="27" t="s">
        <v>115</v>
      </c>
    </row>
    <row r="49" spans="1:2" x14ac:dyDescent="0.45">
      <c r="A49" s="2">
        <v>48</v>
      </c>
      <c r="B49" s="27" t="s">
        <v>135</v>
      </c>
    </row>
    <row r="50" spans="1:2" x14ac:dyDescent="0.45">
      <c r="A50" s="2">
        <v>49</v>
      </c>
      <c r="B50" s="27" t="s">
        <v>116</v>
      </c>
    </row>
    <row r="51" spans="1:2" x14ac:dyDescent="0.45">
      <c r="A51" s="2">
        <v>50</v>
      </c>
      <c r="B51" s="27" t="s">
        <v>117</v>
      </c>
    </row>
    <row r="52" spans="1:2" x14ac:dyDescent="0.45">
      <c r="A52" s="2">
        <v>51</v>
      </c>
      <c r="B52" s="27" t="s">
        <v>118</v>
      </c>
    </row>
    <row r="53" spans="1:2" x14ac:dyDescent="0.45">
      <c r="A53" s="2">
        <v>52</v>
      </c>
      <c r="B53" s="27" t="s">
        <v>119</v>
      </c>
    </row>
    <row r="54" spans="1:2" x14ac:dyDescent="0.45">
      <c r="A54" s="2">
        <v>53</v>
      </c>
      <c r="B54" s="27" t="s">
        <v>120</v>
      </c>
    </row>
    <row r="55" spans="1:2" x14ac:dyDescent="0.45">
      <c r="A55" s="2">
        <v>54</v>
      </c>
      <c r="B55" s="27" t="s">
        <v>121</v>
      </c>
    </row>
    <row r="56" spans="1:2" x14ac:dyDescent="0.45">
      <c r="A56" s="2">
        <v>55</v>
      </c>
      <c r="B56" s="27" t="s">
        <v>122</v>
      </c>
    </row>
    <row r="57" spans="1:2" x14ac:dyDescent="0.45">
      <c r="A57" s="2">
        <v>56</v>
      </c>
      <c r="B57" s="27" t="s">
        <v>123</v>
      </c>
    </row>
    <row r="58" spans="1:2" x14ac:dyDescent="0.45">
      <c r="A58" s="2">
        <v>57</v>
      </c>
      <c r="B58" s="27" t="s">
        <v>124</v>
      </c>
    </row>
    <row r="59" spans="1:2" x14ac:dyDescent="0.45">
      <c r="A59" s="2">
        <v>58</v>
      </c>
      <c r="B59" s="27" t="s">
        <v>125</v>
      </c>
    </row>
    <row r="60" spans="1:2" x14ac:dyDescent="0.45">
      <c r="A60" s="2">
        <v>59</v>
      </c>
      <c r="B60" s="27" t="s">
        <v>126</v>
      </c>
    </row>
    <row r="61" spans="1:2" x14ac:dyDescent="0.45">
      <c r="A61" s="2">
        <v>60</v>
      </c>
      <c r="B61" s="27" t="s">
        <v>127</v>
      </c>
    </row>
    <row r="62" spans="1:2" x14ac:dyDescent="0.45">
      <c r="A62" s="2">
        <v>61</v>
      </c>
      <c r="B62" s="27" t="s">
        <v>128</v>
      </c>
    </row>
    <row r="63" spans="1:2" x14ac:dyDescent="0.45">
      <c r="A63" s="2">
        <v>62</v>
      </c>
      <c r="B63" s="27" t="s">
        <v>129</v>
      </c>
    </row>
    <row r="64" spans="1:2" x14ac:dyDescent="0.45">
      <c r="A64" s="2">
        <v>63</v>
      </c>
      <c r="B64" s="27" t="s">
        <v>130</v>
      </c>
    </row>
    <row r="65" spans="1:2" x14ac:dyDescent="0.45">
      <c r="A65" s="2">
        <v>64</v>
      </c>
      <c r="B65" s="27" t="s">
        <v>130</v>
      </c>
    </row>
    <row r="66" spans="1:2" x14ac:dyDescent="0.45">
      <c r="A66" s="2">
        <v>65</v>
      </c>
      <c r="B66" s="27" t="s">
        <v>131</v>
      </c>
    </row>
    <row r="67" spans="1:2" x14ac:dyDescent="0.45">
      <c r="A67" s="2">
        <v>66</v>
      </c>
      <c r="B67" s="27" t="s">
        <v>132</v>
      </c>
    </row>
    <row r="68" spans="1:2" x14ac:dyDescent="0.45">
      <c r="A68" s="2">
        <v>67</v>
      </c>
      <c r="B68" s="27" t="s">
        <v>133</v>
      </c>
    </row>
    <row r="69" spans="1:2" x14ac:dyDescent="0.45">
      <c r="A69" s="2">
        <v>68</v>
      </c>
      <c r="B69" s="27" t="s">
        <v>134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Y114"/>
  <sheetViews>
    <sheetView tabSelected="1" view="pageBreakPreview" zoomScale="55" zoomScaleNormal="100" zoomScaleSheetLayoutView="55" workbookViewId="0">
      <selection activeCell="BH40" sqref="BH40"/>
    </sheetView>
  </sheetViews>
  <sheetFormatPr defaultRowHeight="18" x14ac:dyDescent="0.45"/>
  <cols>
    <col min="1" max="1" width="5.5" style="1" customWidth="1"/>
    <col min="2" max="3" width="5" style="5" customWidth="1"/>
    <col min="4" max="4" width="22.5" style="26" customWidth="1"/>
    <col min="5" max="7" width="2.19921875" customWidth="1"/>
    <col min="8" max="9" width="2.19921875" style="7" customWidth="1"/>
    <col min="10" max="10" width="2.19921875" style="6" customWidth="1"/>
    <col min="11" max="12" width="2.19921875" style="7" customWidth="1"/>
    <col min="13" max="14" width="2.19921875" style="8" customWidth="1"/>
    <col min="15" max="15" width="3" style="8" customWidth="1"/>
    <col min="16" max="23" width="2.19921875" style="8" customWidth="1"/>
    <col min="24" max="26" width="2.19921875" style="9" customWidth="1"/>
    <col min="27" max="27" width="2.19921875" style="15" customWidth="1"/>
    <col min="28" max="29" width="2.19921875" style="14" customWidth="1"/>
    <col min="30" max="36" width="2.19921875" style="18" customWidth="1"/>
    <col min="37" max="37" width="3" style="18" customWidth="1"/>
    <col min="38" max="45" width="2.19921875" style="18" customWidth="1"/>
    <col min="46" max="46" width="2.19921875" customWidth="1"/>
    <col min="47" max="47" width="22.5" style="25" customWidth="1"/>
    <col min="48" max="49" width="5" customWidth="1"/>
    <col min="50" max="50" width="2.3984375" style="1" customWidth="1"/>
    <col min="51" max="58" width="2.19921875" customWidth="1"/>
  </cols>
  <sheetData>
    <row r="1" spans="1:51" ht="27" customHeight="1" x14ac:dyDescent="0.45">
      <c r="B1" s="126" t="s">
        <v>67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7" t="s">
        <v>68</v>
      </c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</row>
    <row r="2" spans="1:51" ht="10.5" customHeight="1" thickBot="1" x14ac:dyDescent="0.5">
      <c r="A2" s="123" t="s">
        <v>64</v>
      </c>
      <c r="B2" s="86">
        <v>1</v>
      </c>
      <c r="C2" s="86">
        <v>1</v>
      </c>
      <c r="D2" s="85" t="str">
        <f>IF(C2="","",VLOOKUP(C2,出場チーム!$A$2:$B$69,2,FALSE))</f>
        <v>いばらき少年剣友会A</v>
      </c>
      <c r="F2" s="35"/>
      <c r="G2" s="35"/>
      <c r="H2" s="37"/>
      <c r="I2" s="37"/>
      <c r="AP2" s="46"/>
      <c r="AQ2" s="46"/>
      <c r="AR2" s="46"/>
      <c r="AS2" s="46"/>
      <c r="AU2" s="95" t="str">
        <f>IF(AV2="","",VLOOKUP(AV2,出場チーム!$A$2:$B$69,2,FALSE))</f>
        <v>益水館A</v>
      </c>
      <c r="AV2" s="86">
        <v>4</v>
      </c>
      <c r="AW2" s="86">
        <v>35</v>
      </c>
      <c r="AX2" s="116" t="s">
        <v>62</v>
      </c>
      <c r="AY2" s="117"/>
    </row>
    <row r="3" spans="1:51" ht="10.5" customHeight="1" thickBot="1" x14ac:dyDescent="0.5">
      <c r="A3" s="124"/>
      <c r="B3" s="86"/>
      <c r="C3" s="86"/>
      <c r="D3" s="85"/>
      <c r="F3" s="47"/>
      <c r="G3" s="47"/>
      <c r="H3" s="78" t="s">
        <v>6</v>
      </c>
      <c r="I3" s="78"/>
      <c r="J3" s="39"/>
      <c r="K3" s="37"/>
      <c r="L3" s="37"/>
      <c r="AM3" s="46"/>
      <c r="AN3" s="46"/>
      <c r="AO3" s="43"/>
      <c r="AP3" s="101" t="s">
        <v>28</v>
      </c>
      <c r="AQ3" s="102"/>
      <c r="AR3" s="22"/>
      <c r="AS3" s="22"/>
      <c r="AU3" s="95"/>
      <c r="AV3" s="86"/>
      <c r="AW3" s="86"/>
      <c r="AX3" s="118"/>
      <c r="AY3" s="119"/>
    </row>
    <row r="4" spans="1:51" ht="10.5" customHeight="1" x14ac:dyDescent="0.45">
      <c r="A4" s="124"/>
      <c r="B4" s="86">
        <v>2</v>
      </c>
      <c r="C4" s="86">
        <v>15</v>
      </c>
      <c r="D4" s="87" t="str">
        <f>IF(C4="","",VLOOKUP(C4,出場チーム!$A$2:$B$69,2,FALSE))</f>
        <v>結城尚武館B</v>
      </c>
      <c r="F4" s="4"/>
      <c r="G4" s="4"/>
      <c r="H4" s="80"/>
      <c r="I4" s="81"/>
      <c r="L4" s="34"/>
      <c r="M4" s="61"/>
      <c r="N4" s="62"/>
      <c r="O4" s="62"/>
      <c r="AL4" s="19"/>
      <c r="AM4" s="22"/>
      <c r="AN4" s="22"/>
      <c r="AO4" s="19"/>
      <c r="AP4" s="103"/>
      <c r="AQ4" s="104"/>
      <c r="AR4" s="21"/>
      <c r="AS4" s="21"/>
      <c r="AU4" s="96" t="str">
        <f>IF(AV4="","",VLOOKUP(AV4,出場チーム!$A$2:$B$69,2,FALSE))</f>
        <v>城北弘武塾B</v>
      </c>
      <c r="AV4" s="86">
        <v>29</v>
      </c>
      <c r="AW4" s="86">
        <v>36</v>
      </c>
      <c r="AX4" s="118"/>
      <c r="AY4" s="119"/>
    </row>
    <row r="5" spans="1:51" ht="10.5" customHeight="1" thickBot="1" x14ac:dyDescent="0.5">
      <c r="A5" s="124"/>
      <c r="B5" s="86"/>
      <c r="C5" s="86"/>
      <c r="D5" s="88"/>
      <c r="H5" s="12"/>
      <c r="I5" s="12"/>
      <c r="K5" s="84" t="s">
        <v>0</v>
      </c>
      <c r="L5" s="78"/>
      <c r="M5" s="63"/>
      <c r="N5" s="64"/>
      <c r="O5" s="64"/>
      <c r="AL5" s="19"/>
      <c r="AM5" s="107" t="s">
        <v>33</v>
      </c>
      <c r="AN5" s="108"/>
      <c r="AU5" s="96"/>
      <c r="AV5" s="86"/>
      <c r="AW5" s="86"/>
      <c r="AX5" s="118"/>
      <c r="AY5" s="119"/>
    </row>
    <row r="6" spans="1:51" ht="10.5" customHeight="1" thickBot="1" x14ac:dyDescent="0.5">
      <c r="A6" s="124"/>
      <c r="B6" s="86">
        <v>3</v>
      </c>
      <c r="C6" s="86">
        <v>56</v>
      </c>
      <c r="D6" s="87" t="str">
        <f>IF(C6="","",VLOOKUP(C6,出場チーム!$A$2:$B$69,2,FALSE))</f>
        <v>猿島剣友会</v>
      </c>
      <c r="F6" s="35"/>
      <c r="G6" s="35"/>
      <c r="H6" s="37"/>
      <c r="I6" s="37"/>
      <c r="K6" s="84"/>
      <c r="L6" s="79"/>
      <c r="O6" s="62"/>
      <c r="P6" s="61"/>
      <c r="AI6" s="59"/>
      <c r="AJ6" s="44"/>
      <c r="AK6" s="44"/>
      <c r="AL6" s="55"/>
      <c r="AM6" s="102"/>
      <c r="AN6" s="108"/>
      <c r="AP6" s="46"/>
      <c r="AQ6" s="46"/>
      <c r="AR6" s="46"/>
      <c r="AS6" s="46"/>
      <c r="AU6" s="96" t="str">
        <f>IF(AV6="","",VLOOKUP(AV6,出場チーム!$A$2:$B$69,2,FALSE))</f>
        <v>結城尚武館A</v>
      </c>
      <c r="AV6" s="86">
        <v>14</v>
      </c>
      <c r="AW6" s="86">
        <v>37</v>
      </c>
      <c r="AX6" s="118"/>
      <c r="AY6" s="119"/>
    </row>
    <row r="7" spans="1:51" ht="10.5" customHeight="1" thickBot="1" x14ac:dyDescent="0.5">
      <c r="A7" s="124"/>
      <c r="B7" s="86"/>
      <c r="C7" s="86"/>
      <c r="D7" s="88"/>
      <c r="H7" s="78" t="s">
        <v>7</v>
      </c>
      <c r="I7" s="78"/>
      <c r="J7" s="39"/>
      <c r="K7" s="37"/>
      <c r="L7" s="57"/>
      <c r="O7" s="62"/>
      <c r="P7" s="61"/>
      <c r="AI7" s="59"/>
      <c r="AL7" s="59"/>
      <c r="AM7" s="46"/>
      <c r="AN7" s="46"/>
      <c r="AO7" s="43"/>
      <c r="AP7" s="101" t="s">
        <v>29</v>
      </c>
      <c r="AQ7" s="102"/>
      <c r="AR7" s="22"/>
      <c r="AS7" s="22"/>
      <c r="AU7" s="96"/>
      <c r="AV7" s="86"/>
      <c r="AW7" s="86"/>
      <c r="AX7" s="118"/>
      <c r="AY7" s="119"/>
    </row>
    <row r="8" spans="1:51" ht="10.5" customHeight="1" x14ac:dyDescent="0.45">
      <c r="A8" s="124"/>
      <c r="B8" s="86">
        <v>4</v>
      </c>
      <c r="C8" s="86">
        <v>41</v>
      </c>
      <c r="D8" s="87" t="str">
        <f>IF(C8="","",VLOOKUP(C8,出場チーム!$A$2:$B$69,2,FALSE))</f>
        <v>千束剣友会Ｂ</v>
      </c>
      <c r="F8" s="4"/>
      <c r="G8" s="4"/>
      <c r="H8" s="80"/>
      <c r="I8" s="81"/>
      <c r="K8" s="34"/>
      <c r="L8" s="34"/>
      <c r="O8" s="62"/>
      <c r="P8" s="61"/>
      <c r="AI8" s="59"/>
      <c r="AM8" s="22"/>
      <c r="AN8" s="22"/>
      <c r="AP8" s="103"/>
      <c r="AQ8" s="104"/>
      <c r="AR8" s="21"/>
      <c r="AS8" s="21"/>
      <c r="AU8" s="96" t="str">
        <f>IF(AV8="","",VLOOKUP(AV8,出場チーム!$A$2:$B$69,2,FALSE))</f>
        <v>桜香方正会</v>
      </c>
      <c r="AV8" s="86">
        <v>68</v>
      </c>
      <c r="AW8" s="86">
        <v>38</v>
      </c>
      <c r="AX8" s="118"/>
      <c r="AY8" s="119"/>
    </row>
    <row r="9" spans="1:51" ht="10.5" customHeight="1" thickBot="1" x14ac:dyDescent="0.5">
      <c r="A9" s="124"/>
      <c r="B9" s="86"/>
      <c r="C9" s="86"/>
      <c r="D9" s="88"/>
      <c r="N9" s="98" t="s">
        <v>3</v>
      </c>
      <c r="O9" s="99"/>
      <c r="P9" s="63"/>
      <c r="Q9" s="64"/>
      <c r="R9" s="64"/>
      <c r="AG9" s="46"/>
      <c r="AH9" s="46"/>
      <c r="AI9" s="43"/>
      <c r="AJ9" s="102" t="s">
        <v>137</v>
      </c>
      <c r="AK9" s="108"/>
      <c r="AU9" s="96"/>
      <c r="AV9" s="86"/>
      <c r="AW9" s="86"/>
      <c r="AX9" s="118"/>
      <c r="AY9" s="119"/>
    </row>
    <row r="10" spans="1:51" ht="10.5" customHeight="1" thickBot="1" x14ac:dyDescent="0.5">
      <c r="A10" s="124"/>
      <c r="B10" s="86">
        <v>5</v>
      </c>
      <c r="C10" s="86">
        <v>48</v>
      </c>
      <c r="D10" s="87" t="str">
        <f>IF(C10="","",VLOOKUP(C10,出場チーム!$A$2:$B$69,2,FALSE))</f>
        <v>谷田部少年剣友会A</v>
      </c>
      <c r="F10" s="35"/>
      <c r="G10" s="35"/>
      <c r="H10" s="37"/>
      <c r="I10" s="37"/>
      <c r="N10" s="98"/>
      <c r="O10" s="100"/>
      <c r="Q10" s="62"/>
      <c r="R10" s="62"/>
      <c r="S10" s="61"/>
      <c r="T10" s="62"/>
      <c r="AF10" s="19"/>
      <c r="AG10" s="22"/>
      <c r="AH10" s="22"/>
      <c r="AI10" s="19"/>
      <c r="AJ10" s="107"/>
      <c r="AK10" s="108"/>
      <c r="AU10" s="96" t="str">
        <f>IF(AV10="","",VLOOKUP(AV10,出場チーム!$A$2:$B$69,2,FALSE))</f>
        <v>（一財）水戸東武館B</v>
      </c>
      <c r="AV10" s="86">
        <v>6</v>
      </c>
      <c r="AW10" s="86">
        <v>39</v>
      </c>
      <c r="AX10" s="118"/>
      <c r="AY10" s="119"/>
    </row>
    <row r="11" spans="1:51" ht="10.5" customHeight="1" thickBot="1" x14ac:dyDescent="0.5">
      <c r="A11" s="124"/>
      <c r="B11" s="86"/>
      <c r="C11" s="86"/>
      <c r="D11" s="88"/>
      <c r="H11" s="78" t="s">
        <v>8</v>
      </c>
      <c r="I11" s="78"/>
      <c r="J11" s="39"/>
      <c r="K11" s="37"/>
      <c r="L11" s="37"/>
      <c r="O11" s="11"/>
      <c r="R11" s="62"/>
      <c r="S11" s="61"/>
      <c r="T11" s="62"/>
      <c r="AA11" s="15" t="s">
        <v>138</v>
      </c>
      <c r="AF11" s="19"/>
      <c r="AI11" s="19"/>
      <c r="AM11" s="22"/>
      <c r="AN11" s="22"/>
      <c r="AO11" s="19"/>
      <c r="AP11" s="105" t="s">
        <v>30</v>
      </c>
      <c r="AQ11" s="106"/>
      <c r="AR11" s="20"/>
      <c r="AS11" s="20"/>
      <c r="AU11" s="96"/>
      <c r="AV11" s="86"/>
      <c r="AW11" s="86"/>
      <c r="AX11" s="118"/>
      <c r="AY11" s="119"/>
    </row>
    <row r="12" spans="1:51" ht="10.5" customHeight="1" thickBot="1" x14ac:dyDescent="0.5">
      <c r="A12" s="124"/>
      <c r="B12" s="86">
        <v>6</v>
      </c>
      <c r="C12" s="86">
        <v>43</v>
      </c>
      <c r="D12" s="87" t="str">
        <f>IF(C12="","",VLOOKUP(C12,出場チーム!$A$2:$B$69,2,FALSE))</f>
        <v>如月会</v>
      </c>
      <c r="F12" s="4"/>
      <c r="G12" s="4"/>
      <c r="H12" s="80"/>
      <c r="I12" s="81"/>
      <c r="K12" s="34"/>
      <c r="L12" s="31"/>
      <c r="O12" s="11"/>
      <c r="R12" s="62"/>
      <c r="S12" s="61"/>
      <c r="T12" s="62"/>
      <c r="AF12" s="19"/>
      <c r="AI12" s="19"/>
      <c r="AL12" s="19"/>
      <c r="AM12" s="60"/>
      <c r="AN12" s="53"/>
      <c r="AO12" s="55"/>
      <c r="AP12" s="102"/>
      <c r="AQ12" s="102"/>
      <c r="AR12" s="22"/>
      <c r="AS12" s="22"/>
      <c r="AU12" s="96" t="str">
        <f>IF(AV12="","",VLOOKUP(AV12,出場チーム!$A$2:$B$69,2,FALSE))</f>
        <v>波修館B</v>
      </c>
      <c r="AV12" s="86">
        <v>58</v>
      </c>
      <c r="AW12" s="86">
        <v>40</v>
      </c>
      <c r="AX12" s="118"/>
      <c r="AY12" s="119"/>
    </row>
    <row r="13" spans="1:51" ht="10.5" customHeight="1" thickBot="1" x14ac:dyDescent="0.5">
      <c r="A13" s="124"/>
      <c r="B13" s="86"/>
      <c r="C13" s="86"/>
      <c r="D13" s="88"/>
      <c r="K13" s="84" t="s">
        <v>1</v>
      </c>
      <c r="L13" s="79"/>
      <c r="O13" s="11"/>
      <c r="R13" s="62"/>
      <c r="S13" s="61"/>
      <c r="T13" s="62"/>
      <c r="AF13" s="19"/>
      <c r="AI13" s="19"/>
      <c r="AL13" s="19"/>
      <c r="AM13" s="107" t="s">
        <v>43</v>
      </c>
      <c r="AN13" s="108"/>
      <c r="AP13" s="53"/>
      <c r="AQ13" s="53"/>
      <c r="AR13" s="53"/>
      <c r="AS13" s="53"/>
      <c r="AU13" s="96"/>
      <c r="AV13" s="86"/>
      <c r="AW13" s="86"/>
      <c r="AX13" s="118"/>
      <c r="AY13" s="119"/>
    </row>
    <row r="14" spans="1:51" ht="10.5" customHeight="1" thickBot="1" x14ac:dyDescent="0.5">
      <c r="A14" s="124"/>
      <c r="B14" s="86">
        <v>7</v>
      </c>
      <c r="C14" s="86">
        <v>10</v>
      </c>
      <c r="D14" s="87" t="str">
        <f>IF(C14="","",VLOOKUP(C14,出場チーム!$A$2:$B$69,2,FALSE))</f>
        <v>（一財）勝田若葉会B</v>
      </c>
      <c r="F14" s="35"/>
      <c r="G14" s="35"/>
      <c r="H14" s="37"/>
      <c r="I14" s="37"/>
      <c r="K14" s="84"/>
      <c r="L14" s="78"/>
      <c r="M14" s="68"/>
      <c r="N14" s="69"/>
      <c r="O14" s="69"/>
      <c r="R14" s="62"/>
      <c r="S14" s="61"/>
      <c r="T14" s="62"/>
      <c r="AF14" s="19"/>
      <c r="AI14" s="22"/>
      <c r="AJ14" s="44"/>
      <c r="AK14" s="44"/>
      <c r="AL14" s="55"/>
      <c r="AM14" s="102"/>
      <c r="AN14" s="108"/>
      <c r="AU14" s="96" t="str">
        <f>IF(AV14="","",VLOOKUP(AV14,出場チーム!$A$2:$B$69,2,FALSE))</f>
        <v>青藍館</v>
      </c>
      <c r="AV14" s="86">
        <v>16</v>
      </c>
      <c r="AW14" s="86">
        <v>41</v>
      </c>
      <c r="AX14" s="118"/>
      <c r="AY14" s="119"/>
    </row>
    <row r="15" spans="1:51" ht="10.5" customHeight="1" thickBot="1" x14ac:dyDescent="0.5">
      <c r="A15" s="124"/>
      <c r="B15" s="86"/>
      <c r="C15" s="86"/>
      <c r="D15" s="88"/>
      <c r="H15" s="78" t="s">
        <v>9</v>
      </c>
      <c r="I15" s="78"/>
      <c r="J15" s="39"/>
      <c r="K15" s="37"/>
      <c r="L15" s="37"/>
      <c r="M15" s="61"/>
      <c r="R15" s="62"/>
      <c r="S15" s="61"/>
      <c r="T15" s="62"/>
      <c r="AF15" s="19"/>
      <c r="AG15" s="33"/>
      <c r="AI15" s="22"/>
      <c r="AJ15" s="22"/>
      <c r="AK15" s="22"/>
      <c r="AL15" s="59"/>
      <c r="AO15" s="19"/>
      <c r="AP15" s="105" t="s">
        <v>31</v>
      </c>
      <c r="AQ15" s="106"/>
      <c r="AR15" s="20"/>
      <c r="AS15" s="20"/>
      <c r="AU15" s="96"/>
      <c r="AV15" s="86"/>
      <c r="AW15" s="86"/>
      <c r="AX15" s="118"/>
      <c r="AY15" s="119"/>
    </row>
    <row r="16" spans="1:51" ht="10.5" customHeight="1" thickBot="1" x14ac:dyDescent="0.5">
      <c r="A16" s="124"/>
      <c r="B16" s="86">
        <v>8</v>
      </c>
      <c r="C16" s="86">
        <v>39</v>
      </c>
      <c r="D16" s="87" t="str">
        <f>IF(C16="","",VLOOKUP(C16,出場チーム!$A$2:$B$69,2,FALSE))</f>
        <v>利根町剣友会</v>
      </c>
      <c r="F16" s="4"/>
      <c r="G16" s="4"/>
      <c r="H16" s="80"/>
      <c r="I16" s="81"/>
      <c r="K16" s="34"/>
      <c r="L16" s="34"/>
      <c r="R16" s="62"/>
      <c r="S16" s="61"/>
      <c r="T16" s="62"/>
      <c r="AF16" s="19"/>
      <c r="AM16" s="44"/>
      <c r="AN16" s="44"/>
      <c r="AO16" s="55"/>
      <c r="AP16" s="102"/>
      <c r="AQ16" s="102"/>
      <c r="AR16" s="22"/>
      <c r="AS16" s="22"/>
      <c r="AU16" s="96" t="str">
        <f>IF(AV16="","",VLOOKUP(AV16,出場チーム!$A$2:$B$69,2,FALSE))</f>
        <v>明信館</v>
      </c>
      <c r="AV16" s="86">
        <v>19</v>
      </c>
      <c r="AW16" s="86">
        <v>42</v>
      </c>
      <c r="AX16" s="118"/>
      <c r="AY16" s="119"/>
    </row>
    <row r="17" spans="1:51" ht="10.5" customHeight="1" thickBot="1" x14ac:dyDescent="0.5">
      <c r="A17" s="124"/>
      <c r="B17" s="86"/>
      <c r="C17" s="86"/>
      <c r="D17" s="88"/>
      <c r="Q17" s="98"/>
      <c r="R17" s="99"/>
      <c r="S17" s="63"/>
      <c r="T17" s="64"/>
      <c r="U17" s="64"/>
      <c r="AB17" s="16"/>
      <c r="AC17" s="16"/>
      <c r="AD17" s="46"/>
      <c r="AE17" s="46"/>
      <c r="AF17" s="42"/>
      <c r="AG17" s="102" t="s">
        <v>139</v>
      </c>
      <c r="AH17" s="108"/>
      <c r="AP17" s="53"/>
      <c r="AQ17" s="53"/>
      <c r="AR17" s="53"/>
      <c r="AS17" s="53"/>
      <c r="AU17" s="96"/>
      <c r="AV17" s="86"/>
      <c r="AW17" s="86"/>
      <c r="AX17" s="120"/>
      <c r="AY17" s="121"/>
    </row>
    <row r="18" spans="1:51" ht="10.5" customHeight="1" thickBot="1" x14ac:dyDescent="0.5">
      <c r="A18" s="124"/>
      <c r="B18" s="86">
        <v>9</v>
      </c>
      <c r="C18" s="86">
        <v>37</v>
      </c>
      <c r="D18" s="87" t="str">
        <f>IF(C18="","",VLOOKUP(C18,出場チーム!$A$2:$B$69,2,FALSE))</f>
        <v>茨城青莪館道場B</v>
      </c>
      <c r="F18" s="35"/>
      <c r="G18" s="35"/>
      <c r="H18" s="37"/>
      <c r="I18" s="37"/>
      <c r="Q18" s="98"/>
      <c r="R18" s="100"/>
      <c r="U18" s="62"/>
      <c r="V18" s="61"/>
      <c r="W18" s="62"/>
      <c r="AA18" s="17"/>
      <c r="AB18" s="16"/>
      <c r="AC18" s="13"/>
      <c r="AD18" s="22"/>
      <c r="AE18" s="22"/>
      <c r="AF18" s="55"/>
      <c r="AG18" s="102"/>
      <c r="AH18" s="108"/>
      <c r="AP18" s="46"/>
      <c r="AQ18" s="46"/>
      <c r="AR18" s="46"/>
      <c r="AS18" s="46"/>
      <c r="AU18" s="96" t="str">
        <f>IF(AV18="","",VLOOKUP(AV18,出場チーム!$A$2:$B$69,2,FALSE))</f>
        <v>水海道剣道教室</v>
      </c>
      <c r="AV18" s="86">
        <v>27</v>
      </c>
      <c r="AW18" s="86">
        <v>43</v>
      </c>
      <c r="AX18" s="116" t="s">
        <v>63</v>
      </c>
      <c r="AY18" s="117"/>
    </row>
    <row r="19" spans="1:51" ht="10.5" customHeight="1" thickBot="1" x14ac:dyDescent="0.5">
      <c r="A19" s="124"/>
      <c r="B19" s="86"/>
      <c r="C19" s="86"/>
      <c r="D19" s="88"/>
      <c r="H19" s="78" t="s">
        <v>10</v>
      </c>
      <c r="I19" s="78"/>
      <c r="J19" s="39"/>
      <c r="K19" s="37"/>
      <c r="L19" s="37"/>
      <c r="R19" s="11" t="s">
        <v>60</v>
      </c>
      <c r="U19" s="62"/>
      <c r="V19" s="61"/>
      <c r="W19" s="62"/>
      <c r="AA19" s="17"/>
      <c r="AB19" s="16"/>
      <c r="AC19" s="13"/>
      <c r="AF19" s="59"/>
      <c r="AM19" s="46"/>
      <c r="AN19" s="46"/>
      <c r="AO19" s="43"/>
      <c r="AP19" s="101" t="s">
        <v>35</v>
      </c>
      <c r="AQ19" s="102"/>
      <c r="AR19" s="22"/>
      <c r="AS19" s="22"/>
      <c r="AU19" s="96"/>
      <c r="AV19" s="86"/>
      <c r="AW19" s="86"/>
      <c r="AX19" s="118"/>
      <c r="AY19" s="119"/>
    </row>
    <row r="20" spans="1:51" ht="10.5" customHeight="1" x14ac:dyDescent="0.45">
      <c r="A20" s="124"/>
      <c r="B20" s="86">
        <v>10</v>
      </c>
      <c r="C20" s="86">
        <v>13</v>
      </c>
      <c r="D20" s="87" t="str">
        <f>IF(C20="","",VLOOKUP(C20,出場チーム!$A$2:$B$69,2,FALSE))</f>
        <v>東海村剣友会</v>
      </c>
      <c r="F20" s="4"/>
      <c r="G20" s="4"/>
      <c r="H20" s="80"/>
      <c r="I20" s="81"/>
      <c r="K20" s="34"/>
      <c r="L20" s="31"/>
      <c r="R20" s="11"/>
      <c r="U20" s="62"/>
      <c r="V20" s="61"/>
      <c r="W20" s="62"/>
      <c r="AA20" s="17"/>
      <c r="AB20" s="16"/>
      <c r="AC20" s="13"/>
      <c r="AF20" s="59"/>
      <c r="AL20" s="59"/>
      <c r="AM20" s="22"/>
      <c r="AN20" s="22"/>
      <c r="AP20" s="103"/>
      <c r="AQ20" s="104"/>
      <c r="AR20" s="21"/>
      <c r="AS20" s="21"/>
      <c r="AU20" s="96" t="str">
        <f>IF(AV20="","",VLOOKUP(AV20,出場チーム!$A$2:$B$69,2,FALSE))</f>
        <v>総和剣道クラブＢ</v>
      </c>
      <c r="AV20" s="86">
        <v>12</v>
      </c>
      <c r="AW20" s="86">
        <v>44</v>
      </c>
      <c r="AX20" s="118"/>
      <c r="AY20" s="119"/>
    </row>
    <row r="21" spans="1:51" ht="10.5" customHeight="1" thickBot="1" x14ac:dyDescent="0.5">
      <c r="A21" s="124"/>
      <c r="B21" s="86"/>
      <c r="C21" s="86"/>
      <c r="D21" s="88"/>
      <c r="K21" s="84" t="s">
        <v>2</v>
      </c>
      <c r="L21" s="79"/>
      <c r="N21" s="62"/>
      <c r="R21" s="11"/>
      <c r="U21" s="62"/>
      <c r="V21" s="61"/>
      <c r="W21" s="62"/>
      <c r="AA21" s="17"/>
      <c r="AB21" s="16"/>
      <c r="AC21" s="13"/>
      <c r="AF21" s="59"/>
      <c r="AJ21" s="46"/>
      <c r="AK21" s="46"/>
      <c r="AL21" s="43"/>
      <c r="AM21" s="102" t="s">
        <v>40</v>
      </c>
      <c r="AN21" s="108"/>
      <c r="AU21" s="96"/>
      <c r="AV21" s="86"/>
      <c r="AW21" s="86"/>
      <c r="AX21" s="118"/>
      <c r="AY21" s="119"/>
    </row>
    <row r="22" spans="1:51" ht="10.5" customHeight="1" thickBot="1" x14ac:dyDescent="0.5">
      <c r="A22" s="124"/>
      <c r="B22" s="86">
        <v>11</v>
      </c>
      <c r="C22" s="86">
        <v>38</v>
      </c>
      <c r="D22" s="87" t="str">
        <f>IF(C22="","",VLOOKUP(C22,出場チーム!$A$2:$B$69,2,FALSE))</f>
        <v>青雲塾剣誠会</v>
      </c>
      <c r="F22" s="35"/>
      <c r="G22" s="35"/>
      <c r="H22" s="37"/>
      <c r="I22" s="37"/>
      <c r="K22" s="84"/>
      <c r="L22" s="78"/>
      <c r="M22" s="68"/>
      <c r="N22" s="69"/>
      <c r="O22" s="70"/>
      <c r="R22" s="11"/>
      <c r="U22" s="62"/>
      <c r="V22" s="61"/>
      <c r="W22" s="62"/>
      <c r="AA22" s="17"/>
      <c r="AB22" s="16"/>
      <c r="AC22" s="13"/>
      <c r="AF22" s="59"/>
      <c r="AI22" s="19"/>
      <c r="AJ22" s="22"/>
      <c r="AK22" s="22"/>
      <c r="AL22" s="19"/>
      <c r="AM22" s="107"/>
      <c r="AN22" s="108"/>
      <c r="AU22" s="96" t="str">
        <f>IF(AV22="","",VLOOKUP(AV22,出場チーム!$A$2:$B$69,2,FALSE))</f>
        <v>東光塾Ｂ</v>
      </c>
      <c r="AV22" s="86">
        <v>55</v>
      </c>
      <c r="AW22" s="86">
        <v>45</v>
      </c>
      <c r="AX22" s="118"/>
      <c r="AY22" s="119"/>
    </row>
    <row r="23" spans="1:51" ht="10.5" customHeight="1" thickBot="1" x14ac:dyDescent="0.5">
      <c r="A23" s="124"/>
      <c r="B23" s="86"/>
      <c r="C23" s="86"/>
      <c r="D23" s="88"/>
      <c r="H23" s="78" t="s">
        <v>11</v>
      </c>
      <c r="I23" s="78"/>
      <c r="J23" s="38"/>
      <c r="K23" s="34"/>
      <c r="L23" s="34"/>
      <c r="M23" s="61"/>
      <c r="O23" s="11"/>
      <c r="R23" s="11"/>
      <c r="U23" s="62"/>
      <c r="V23" s="61"/>
      <c r="W23" s="62"/>
      <c r="AA23" s="17"/>
      <c r="AB23" s="16"/>
      <c r="AC23" s="13"/>
      <c r="AF23" s="59"/>
      <c r="AI23" s="19"/>
      <c r="AL23" s="19"/>
      <c r="AM23" s="22"/>
      <c r="AN23" s="22"/>
      <c r="AP23" s="105" t="s">
        <v>36</v>
      </c>
      <c r="AQ23" s="106"/>
      <c r="AR23" s="20"/>
      <c r="AS23" s="20"/>
      <c r="AU23" s="96"/>
      <c r="AV23" s="86"/>
      <c r="AW23" s="86"/>
      <c r="AX23" s="118"/>
      <c r="AY23" s="119"/>
    </row>
    <row r="24" spans="1:51" ht="10.5" customHeight="1" thickBot="1" x14ac:dyDescent="0.5">
      <c r="A24" s="124"/>
      <c r="B24" s="86">
        <v>12</v>
      </c>
      <c r="C24" s="86">
        <v>53</v>
      </c>
      <c r="D24" s="87" t="str">
        <f>IF(C24="","",VLOOKUP(C24,出場チーム!$A$2:$B$69,2,FALSE))</f>
        <v>九重剣道スポーツ少年団</v>
      </c>
      <c r="F24" s="4"/>
      <c r="G24" s="4"/>
      <c r="H24" s="80"/>
      <c r="I24" s="81"/>
      <c r="J24" s="50"/>
      <c r="K24" s="49"/>
      <c r="L24" s="49"/>
      <c r="O24" s="11"/>
      <c r="R24" s="11"/>
      <c r="U24" s="62"/>
      <c r="V24" s="61"/>
      <c r="W24" s="62"/>
      <c r="AA24" s="17"/>
      <c r="AB24" s="16"/>
      <c r="AC24" s="13"/>
      <c r="AF24" s="59"/>
      <c r="AI24" s="19"/>
      <c r="AM24" s="53"/>
      <c r="AN24" s="53"/>
      <c r="AO24" s="55"/>
      <c r="AP24" s="102"/>
      <c r="AQ24" s="102"/>
      <c r="AR24" s="22"/>
      <c r="AS24" s="22"/>
      <c r="AU24" s="96" t="str">
        <f>IF(AV24="","",VLOOKUP(AV24,出場チーム!$A$2:$B$69,2,FALSE))</f>
        <v>芳明館Ｂ</v>
      </c>
      <c r="AV24" s="86">
        <v>31</v>
      </c>
      <c r="AW24" s="86">
        <v>46</v>
      </c>
      <c r="AX24" s="118"/>
      <c r="AY24" s="119"/>
    </row>
    <row r="25" spans="1:51" ht="10.5" customHeight="1" thickBot="1" x14ac:dyDescent="0.5">
      <c r="A25" s="124"/>
      <c r="B25" s="86"/>
      <c r="C25" s="86"/>
      <c r="D25" s="88"/>
      <c r="N25" s="98" t="s">
        <v>4</v>
      </c>
      <c r="O25" s="100"/>
      <c r="R25" s="32"/>
      <c r="U25" s="62"/>
      <c r="V25" s="61"/>
      <c r="W25" s="62"/>
      <c r="AA25" s="17"/>
      <c r="AB25" s="16"/>
      <c r="AC25" s="13"/>
      <c r="AF25" s="59"/>
      <c r="AI25" s="19"/>
      <c r="AP25" s="53"/>
      <c r="AQ25" s="53"/>
      <c r="AR25" s="53"/>
      <c r="AS25" s="53"/>
      <c r="AU25" s="96"/>
      <c r="AV25" s="86"/>
      <c r="AW25" s="86"/>
      <c r="AX25" s="118"/>
      <c r="AY25" s="119"/>
    </row>
    <row r="26" spans="1:51" ht="10.5" customHeight="1" thickBot="1" x14ac:dyDescent="0.5">
      <c r="A26" s="123" t="s">
        <v>65</v>
      </c>
      <c r="B26" s="86">
        <v>13</v>
      </c>
      <c r="C26" s="86">
        <v>50</v>
      </c>
      <c r="D26" s="87" t="str">
        <f>IF(C26="","",VLOOKUP(C26,出場チーム!$A$2:$B$69,2,FALSE))</f>
        <v>俊水舘道場Ａ</v>
      </c>
      <c r="F26" s="35"/>
      <c r="G26" s="35"/>
      <c r="H26" s="37"/>
      <c r="I26" s="37"/>
      <c r="N26" s="98"/>
      <c r="O26" s="99"/>
      <c r="P26" s="68"/>
      <c r="Q26" s="69"/>
      <c r="R26" s="69"/>
      <c r="U26" s="62"/>
      <c r="V26" s="61"/>
      <c r="W26" s="62"/>
      <c r="Y26" s="130" t="s">
        <v>140</v>
      </c>
      <c r="Z26" s="131"/>
      <c r="AA26" s="17"/>
      <c r="AB26" s="16"/>
      <c r="AC26" s="13"/>
      <c r="AF26" s="59"/>
      <c r="AG26" s="22"/>
      <c r="AI26" s="19"/>
      <c r="AJ26" s="109" t="s">
        <v>44</v>
      </c>
      <c r="AK26" s="110"/>
      <c r="AP26" s="21"/>
      <c r="AQ26" s="21"/>
      <c r="AU26" s="96" t="str">
        <f>IF(AV26="","",VLOOKUP(AV26,出場チーム!$A$2:$B$69,2,FALSE))</f>
        <v>中郷剣友会</v>
      </c>
      <c r="AV26" s="86">
        <v>20</v>
      </c>
      <c r="AW26" s="86">
        <v>47</v>
      </c>
      <c r="AX26" s="118"/>
      <c r="AY26" s="119"/>
    </row>
    <row r="27" spans="1:51" ht="10.5" customHeight="1" thickBot="1" x14ac:dyDescent="0.5">
      <c r="A27" s="124"/>
      <c r="B27" s="86"/>
      <c r="C27" s="86"/>
      <c r="D27" s="88"/>
      <c r="H27" s="78" t="s">
        <v>12</v>
      </c>
      <c r="I27" s="78"/>
      <c r="J27" s="39"/>
      <c r="K27" s="37"/>
      <c r="L27" s="37"/>
      <c r="O27" s="62"/>
      <c r="P27" s="61"/>
      <c r="U27" s="62"/>
      <c r="V27" s="61"/>
      <c r="W27" s="62"/>
      <c r="Y27" s="132"/>
      <c r="Z27" s="133"/>
      <c r="AA27" s="17"/>
      <c r="AB27" s="16"/>
      <c r="AC27" s="13"/>
      <c r="AG27" s="53"/>
      <c r="AH27" s="44"/>
      <c r="AI27" s="55"/>
      <c r="AJ27" s="101"/>
      <c r="AK27" s="110"/>
      <c r="AO27" s="19"/>
      <c r="AP27" s="74" t="s">
        <v>37</v>
      </c>
      <c r="AQ27" s="75"/>
      <c r="AR27" s="20"/>
      <c r="AS27" s="20"/>
      <c r="AU27" s="96"/>
      <c r="AV27" s="86"/>
      <c r="AW27" s="86"/>
      <c r="AX27" s="118"/>
      <c r="AY27" s="119"/>
    </row>
    <row r="28" spans="1:51" ht="10.5" customHeight="1" thickBot="1" x14ac:dyDescent="0.5">
      <c r="A28" s="124"/>
      <c r="B28" s="86">
        <v>14</v>
      </c>
      <c r="C28" s="86">
        <v>45</v>
      </c>
      <c r="D28" s="87" t="str">
        <f>IF(C28="","",VLOOKUP(C28,出場チーム!$A$2:$B$69,2,FALSE))</f>
        <v>里神館B</v>
      </c>
      <c r="F28" s="4"/>
      <c r="G28" s="4"/>
      <c r="H28" s="80"/>
      <c r="I28" s="81"/>
      <c r="K28" s="34"/>
      <c r="L28" s="34"/>
      <c r="M28" s="61"/>
      <c r="O28" s="62"/>
      <c r="P28" s="61"/>
      <c r="U28" s="62"/>
      <c r="V28" s="61"/>
      <c r="W28" s="62"/>
      <c r="Y28" s="132"/>
      <c r="Z28" s="133"/>
      <c r="AA28" s="17"/>
      <c r="AB28" s="16"/>
      <c r="AC28" s="13"/>
      <c r="AI28" s="59"/>
      <c r="AL28" s="59"/>
      <c r="AM28" s="44"/>
      <c r="AN28" s="44"/>
      <c r="AO28" s="55"/>
      <c r="AP28" s="76"/>
      <c r="AQ28" s="76"/>
      <c r="AR28" s="22"/>
      <c r="AS28" s="22"/>
      <c r="AU28" s="97" t="str">
        <f>IF(AV28="","",VLOOKUP(AV28,出場チーム!$A$2:$B$69,2,FALSE))</f>
        <v>（一財）勝田若葉会A</v>
      </c>
      <c r="AV28" s="86">
        <v>9</v>
      </c>
      <c r="AW28" s="86">
        <v>48</v>
      </c>
      <c r="AX28" s="118"/>
      <c r="AY28" s="119"/>
    </row>
    <row r="29" spans="1:51" ht="10.5" customHeight="1" thickBot="1" x14ac:dyDescent="0.5">
      <c r="A29" s="124"/>
      <c r="B29" s="86"/>
      <c r="C29" s="86"/>
      <c r="D29" s="88"/>
      <c r="K29" s="84" t="s">
        <v>19</v>
      </c>
      <c r="L29" s="84"/>
      <c r="M29" s="63"/>
      <c r="N29" s="64"/>
      <c r="O29" s="64"/>
      <c r="P29" s="61"/>
      <c r="U29" s="62"/>
      <c r="V29" s="61"/>
      <c r="W29" s="62"/>
      <c r="Y29" s="132"/>
      <c r="Z29" s="133"/>
      <c r="AA29" s="17"/>
      <c r="AB29" s="16"/>
      <c r="AC29" s="13"/>
      <c r="AI29" s="59"/>
      <c r="AL29" s="59"/>
      <c r="AO29" s="22"/>
      <c r="AP29" s="44"/>
      <c r="AQ29" s="44"/>
      <c r="AR29" s="44"/>
      <c r="AS29" s="44"/>
      <c r="AU29" s="97"/>
      <c r="AV29" s="86"/>
      <c r="AW29" s="86"/>
      <c r="AX29" s="118"/>
      <c r="AY29" s="119"/>
    </row>
    <row r="30" spans="1:51" ht="10.5" customHeight="1" thickBot="1" x14ac:dyDescent="0.5">
      <c r="A30" s="124"/>
      <c r="B30" s="86">
        <v>15</v>
      </c>
      <c r="C30" s="86">
        <v>65</v>
      </c>
      <c r="D30" s="87" t="str">
        <f>IF(C30="","",VLOOKUP(C30,出場チーム!$A$2:$B$69,2,FALSE))</f>
        <v>日立ジュニア剣道クラブA</v>
      </c>
      <c r="F30" s="35"/>
      <c r="G30" s="35"/>
      <c r="K30" s="84"/>
      <c r="L30" s="84"/>
      <c r="M30" s="66"/>
      <c r="N30" s="62"/>
      <c r="O30" s="62"/>
      <c r="U30" s="62"/>
      <c r="V30" s="61"/>
      <c r="W30" s="62"/>
      <c r="Y30" s="132"/>
      <c r="Z30" s="133"/>
      <c r="AA30" s="17"/>
      <c r="AB30" s="16"/>
      <c r="AC30" s="13"/>
      <c r="AI30" s="59"/>
      <c r="AJ30" s="46"/>
      <c r="AK30" s="46"/>
      <c r="AL30" s="43"/>
      <c r="AM30" s="102" t="s">
        <v>41</v>
      </c>
      <c r="AN30" s="108"/>
      <c r="AO30" s="22"/>
      <c r="AP30" s="22"/>
      <c r="AQ30" s="22"/>
      <c r="AR30" s="22"/>
      <c r="AS30" s="21"/>
      <c r="AU30" s="96" t="str">
        <f>IF(AV30="","",VLOOKUP(AV30,出場チーム!$A$2:$B$69,2,FALSE))</f>
        <v>日高道場Ｂ</v>
      </c>
      <c r="AV30" s="86">
        <v>8</v>
      </c>
      <c r="AW30" s="86">
        <v>49</v>
      </c>
      <c r="AX30" s="118"/>
      <c r="AY30" s="119"/>
    </row>
    <row r="31" spans="1:51" ht="10.5" customHeight="1" thickBot="1" x14ac:dyDescent="0.5">
      <c r="A31" s="124"/>
      <c r="B31" s="86"/>
      <c r="C31" s="86"/>
      <c r="D31" s="88"/>
      <c r="F31" s="78" t="s">
        <v>5</v>
      </c>
      <c r="G31" s="78"/>
      <c r="H31" s="36"/>
      <c r="I31" s="37"/>
      <c r="K31" s="84"/>
      <c r="L31" s="84"/>
      <c r="M31" s="67"/>
      <c r="U31" s="62"/>
      <c r="V31" s="61"/>
      <c r="W31" s="62"/>
      <c r="Y31" s="132"/>
      <c r="Z31" s="133"/>
      <c r="AA31" s="17"/>
      <c r="AB31" s="16"/>
      <c r="AC31" s="13"/>
      <c r="AJ31" s="22"/>
      <c r="AK31" s="22"/>
      <c r="AL31" s="19"/>
      <c r="AM31" s="107"/>
      <c r="AN31" s="108"/>
      <c r="AO31" s="22"/>
      <c r="AP31" s="41"/>
      <c r="AQ31" s="42"/>
      <c r="AR31" s="105" t="s">
        <v>34</v>
      </c>
      <c r="AS31" s="106"/>
      <c r="AU31" s="96"/>
      <c r="AV31" s="86"/>
      <c r="AW31" s="86"/>
      <c r="AX31" s="118"/>
      <c r="AY31" s="119"/>
    </row>
    <row r="32" spans="1:51" ht="10.5" customHeight="1" thickBot="1" x14ac:dyDescent="0.5">
      <c r="A32" s="124"/>
      <c r="B32" s="86">
        <v>16</v>
      </c>
      <c r="C32" s="86">
        <v>57</v>
      </c>
      <c r="D32" s="87" t="str">
        <f>IF(C32="","",VLOOKUP(C32,出場チーム!$A$2:$B$69,2,FALSE))</f>
        <v>波修館Ａ</v>
      </c>
      <c r="F32" s="80"/>
      <c r="G32" s="81"/>
      <c r="H32" s="77" t="s">
        <v>13</v>
      </c>
      <c r="I32" s="77"/>
      <c r="J32" s="39"/>
      <c r="K32" s="37"/>
      <c r="L32" s="57"/>
      <c r="U32" s="62"/>
      <c r="V32" s="61"/>
      <c r="W32" s="62"/>
      <c r="Y32" s="132"/>
      <c r="Z32" s="133"/>
      <c r="AA32" s="17"/>
      <c r="AB32" s="16"/>
      <c r="AC32" s="13"/>
      <c r="AL32" s="19"/>
      <c r="AO32" s="59"/>
      <c r="AP32" s="40"/>
      <c r="AQ32" s="45"/>
      <c r="AR32" s="102"/>
      <c r="AS32" s="102"/>
      <c r="AU32" s="96" t="str">
        <f>IF(AV32="","",VLOOKUP(AV32,出場チーム!$A$2:$B$69,2,FALSE))</f>
        <v>大穂剣心会</v>
      </c>
      <c r="AV32" s="86">
        <v>35</v>
      </c>
      <c r="AW32" s="86">
        <v>50</v>
      </c>
      <c r="AX32" s="118"/>
      <c r="AY32" s="119"/>
    </row>
    <row r="33" spans="1:51" ht="10.5" customHeight="1" thickBot="1" x14ac:dyDescent="0.5">
      <c r="A33" s="124"/>
      <c r="B33" s="86"/>
      <c r="C33" s="86"/>
      <c r="D33" s="88"/>
      <c r="H33" s="78"/>
      <c r="I33" s="79"/>
      <c r="K33" s="34"/>
      <c r="L33" s="34"/>
      <c r="U33" s="62"/>
      <c r="V33" s="61"/>
      <c r="W33" s="62"/>
      <c r="Y33" s="132"/>
      <c r="Z33" s="133"/>
      <c r="AA33" s="17"/>
      <c r="AB33" s="16"/>
      <c r="AC33" s="13"/>
      <c r="AL33" s="19"/>
      <c r="AM33" s="58"/>
      <c r="AN33" s="41"/>
      <c r="AO33" s="43"/>
      <c r="AP33" s="76" t="s">
        <v>38</v>
      </c>
      <c r="AQ33" s="76"/>
      <c r="AR33" s="44"/>
      <c r="AS33" s="44"/>
      <c r="AU33" s="96"/>
      <c r="AV33" s="86"/>
      <c r="AW33" s="86"/>
      <c r="AX33" s="118"/>
      <c r="AY33" s="119"/>
    </row>
    <row r="34" spans="1:51" ht="10.5" customHeight="1" x14ac:dyDescent="0.45">
      <c r="A34" s="124"/>
      <c r="B34" s="86">
        <v>17</v>
      </c>
      <c r="C34" s="86">
        <v>62</v>
      </c>
      <c r="D34" s="87" t="str">
        <f>IF(C34="","",VLOOKUP(C34,出場チーム!$A$2:$B$69,2,FALSE))</f>
        <v>鉄水館Ｂ</v>
      </c>
      <c r="F34" s="4"/>
      <c r="G34" s="4"/>
      <c r="H34" s="80"/>
      <c r="I34" s="81"/>
      <c r="U34" s="62"/>
      <c r="V34" s="61"/>
      <c r="W34" s="62"/>
      <c r="Y34" s="132"/>
      <c r="Z34" s="133"/>
      <c r="AA34" s="17"/>
      <c r="AB34" s="16"/>
      <c r="AC34" s="13"/>
      <c r="AO34" s="19"/>
      <c r="AP34" s="82"/>
      <c r="AQ34" s="83"/>
      <c r="AR34" s="21"/>
      <c r="AS34" s="21"/>
      <c r="AU34" s="96" t="str">
        <f>IF(AV34="","",VLOOKUP(AV34,出場チーム!$A$2:$B$69,2,FALSE))</f>
        <v>下妻剣志舘</v>
      </c>
      <c r="AV34" s="86">
        <v>52</v>
      </c>
      <c r="AW34" s="86">
        <v>51</v>
      </c>
      <c r="AX34" s="118"/>
      <c r="AY34" s="119"/>
    </row>
    <row r="35" spans="1:51" ht="10.5" customHeight="1" thickBot="1" x14ac:dyDescent="0.5">
      <c r="A35" s="124"/>
      <c r="B35" s="86"/>
      <c r="C35" s="86"/>
      <c r="D35" s="88"/>
      <c r="T35" s="98"/>
      <c r="U35" s="99"/>
      <c r="V35" s="63"/>
      <c r="W35" s="62"/>
      <c r="Y35" s="132"/>
      <c r="Z35" s="133"/>
      <c r="AA35" s="17"/>
      <c r="AB35" s="16"/>
      <c r="AC35" s="73"/>
      <c r="AD35" s="107"/>
      <c r="AE35" s="108"/>
      <c r="AU35" s="96"/>
      <c r="AV35" s="86"/>
      <c r="AW35" s="86"/>
      <c r="AX35" s="118"/>
      <c r="AY35" s="119"/>
    </row>
    <row r="36" spans="1:51" ht="10.5" customHeight="1" thickBot="1" x14ac:dyDescent="0.5">
      <c r="A36" s="124"/>
      <c r="B36" s="86">
        <v>18</v>
      </c>
      <c r="C36" s="86">
        <v>32</v>
      </c>
      <c r="D36" s="87" t="str">
        <f>IF(C36="","",VLOOKUP(C36,出場チーム!$A$2:$B$69,2,FALSE))</f>
        <v>益水館B</v>
      </c>
      <c r="F36" s="35"/>
      <c r="G36" s="35"/>
      <c r="H36" s="37"/>
      <c r="I36" s="37"/>
      <c r="T36" s="98"/>
      <c r="U36" s="100"/>
      <c r="V36" s="67"/>
      <c r="Y36" s="132"/>
      <c r="Z36" s="133"/>
      <c r="AA36" s="17"/>
      <c r="AB36" s="16"/>
      <c r="AC36" s="72"/>
      <c r="AD36" s="102"/>
      <c r="AE36" s="108"/>
      <c r="AP36" s="46"/>
      <c r="AQ36" s="46"/>
      <c r="AR36" s="46"/>
      <c r="AS36" s="46"/>
      <c r="AU36" s="96" t="str">
        <f>IF(AV36="","",VLOOKUP(AV36,出場チーム!$A$2:$B$69,2,FALSE))</f>
        <v>巧美会剣道教室</v>
      </c>
      <c r="AV36" s="86">
        <v>67</v>
      </c>
      <c r="AW36" s="86">
        <v>52</v>
      </c>
      <c r="AX36" s="118"/>
      <c r="AY36" s="119"/>
    </row>
    <row r="37" spans="1:51" ht="10.5" customHeight="1" thickBot="1" x14ac:dyDescent="0.5">
      <c r="A37" s="124"/>
      <c r="B37" s="86"/>
      <c r="C37" s="86"/>
      <c r="D37" s="88"/>
      <c r="F37" s="47"/>
      <c r="G37" s="47"/>
      <c r="H37" s="78" t="s">
        <v>14</v>
      </c>
      <c r="I37" s="78"/>
      <c r="J37" s="39"/>
      <c r="K37" s="37"/>
      <c r="L37" s="37"/>
      <c r="U37" s="11"/>
      <c r="Y37" s="132"/>
      <c r="Z37" s="133"/>
      <c r="AA37" s="17"/>
      <c r="AB37" s="16"/>
      <c r="AC37" s="71"/>
      <c r="AM37" s="46"/>
      <c r="AN37" s="46"/>
      <c r="AO37" s="43"/>
      <c r="AP37" s="76" t="s">
        <v>136</v>
      </c>
      <c r="AQ37" s="76"/>
      <c r="AR37" s="22"/>
      <c r="AS37" s="22"/>
      <c r="AU37" s="96"/>
      <c r="AV37" s="86"/>
      <c r="AW37" s="86"/>
      <c r="AX37" s="118"/>
      <c r="AY37" s="119"/>
    </row>
    <row r="38" spans="1:51" ht="10.5" customHeight="1" x14ac:dyDescent="0.45">
      <c r="A38" s="124"/>
      <c r="B38" s="86">
        <v>19</v>
      </c>
      <c r="C38" s="86">
        <v>60</v>
      </c>
      <c r="D38" s="87" t="str">
        <f>IF(C38="","",VLOOKUP(C38,出場チーム!$A$2:$B$69,2,FALSE))</f>
        <v>小川少年剣友会B</v>
      </c>
      <c r="F38" s="4"/>
      <c r="G38" s="4"/>
      <c r="H38" s="80"/>
      <c r="I38" s="81"/>
      <c r="L38" s="34"/>
      <c r="M38" s="61"/>
      <c r="U38" s="11"/>
      <c r="Y38" s="132"/>
      <c r="Z38" s="133"/>
      <c r="AA38" s="17"/>
      <c r="AB38" s="16"/>
      <c r="AC38" s="71"/>
      <c r="AL38" s="19"/>
      <c r="AM38" s="22"/>
      <c r="AN38" s="22"/>
      <c r="AO38" s="19"/>
      <c r="AP38" s="82"/>
      <c r="AQ38" s="83"/>
      <c r="AR38" s="21"/>
      <c r="AS38" s="21"/>
      <c r="AU38" s="96" t="str">
        <f>IF(AV38="","",VLOOKUP(AV38,出場チーム!$A$2:$B$69,2,FALSE))</f>
        <v>里神館A</v>
      </c>
      <c r="AV38" s="86">
        <v>44</v>
      </c>
      <c r="AW38" s="86">
        <v>53</v>
      </c>
      <c r="AX38" s="118"/>
      <c r="AY38" s="119"/>
    </row>
    <row r="39" spans="1:51" ht="10.5" customHeight="1" thickBot="1" x14ac:dyDescent="0.5">
      <c r="A39" s="124"/>
      <c r="B39" s="86"/>
      <c r="C39" s="86"/>
      <c r="D39" s="88"/>
      <c r="H39" s="12"/>
      <c r="I39" s="12"/>
      <c r="K39" s="84" t="s">
        <v>20</v>
      </c>
      <c r="L39" s="78"/>
      <c r="M39" s="63"/>
      <c r="N39" s="64"/>
      <c r="O39" s="64"/>
      <c r="U39" s="11"/>
      <c r="Y39" s="132"/>
      <c r="Z39" s="133"/>
      <c r="AA39" s="17"/>
      <c r="AB39" s="16"/>
      <c r="AC39" s="71"/>
      <c r="AL39" s="19"/>
      <c r="AM39" s="109" t="s">
        <v>42</v>
      </c>
      <c r="AN39" s="110"/>
      <c r="AU39" s="96"/>
      <c r="AV39" s="86"/>
      <c r="AW39" s="86"/>
      <c r="AX39" s="118"/>
      <c r="AY39" s="119"/>
    </row>
    <row r="40" spans="1:51" ht="10.5" customHeight="1" thickBot="1" x14ac:dyDescent="0.5">
      <c r="A40" s="124"/>
      <c r="B40" s="86">
        <v>20</v>
      </c>
      <c r="C40" s="86">
        <v>46</v>
      </c>
      <c r="D40" s="87" t="str">
        <f>IF(C40="","",VLOOKUP(C40,出場チーム!$A$2:$B$69,2,FALSE))</f>
        <v>誠心剣友会</v>
      </c>
      <c r="F40" s="4"/>
      <c r="G40" s="4"/>
      <c r="H40" s="10"/>
      <c r="I40" s="10"/>
      <c r="K40" s="84"/>
      <c r="L40" s="79"/>
      <c r="O40" s="62"/>
      <c r="P40" s="61"/>
      <c r="U40" s="11"/>
      <c r="Y40" s="132"/>
      <c r="Z40" s="133"/>
      <c r="AA40" s="17"/>
      <c r="AB40" s="16"/>
      <c r="AC40" s="71"/>
      <c r="AI40" s="59"/>
      <c r="AJ40" s="44"/>
      <c r="AK40" s="44"/>
      <c r="AL40" s="55"/>
      <c r="AM40" s="101"/>
      <c r="AN40" s="110"/>
      <c r="AP40" s="46"/>
      <c r="AQ40" s="46"/>
      <c r="AR40" s="46"/>
      <c r="AS40" s="46"/>
      <c r="AU40" s="97" t="str">
        <f>IF(AV40="","",VLOOKUP(AV40,出場チーム!$A$2:$B$69,2,FALSE))</f>
        <v>芳明館Ａ</v>
      </c>
      <c r="AV40" s="86">
        <v>30</v>
      </c>
      <c r="AW40" s="86">
        <v>54</v>
      </c>
      <c r="AX40" s="118"/>
      <c r="AY40" s="119"/>
    </row>
    <row r="41" spans="1:51" ht="10.5" customHeight="1" thickBot="1" x14ac:dyDescent="0.5">
      <c r="A41" s="124"/>
      <c r="B41" s="86"/>
      <c r="C41" s="86"/>
      <c r="D41" s="88"/>
      <c r="H41" s="111" t="s">
        <v>15</v>
      </c>
      <c r="I41" s="112"/>
      <c r="L41" s="31"/>
      <c r="O41" s="62"/>
      <c r="P41" s="61"/>
      <c r="U41" s="11"/>
      <c r="Y41" s="132"/>
      <c r="Z41" s="133"/>
      <c r="AA41" s="17"/>
      <c r="AB41" s="16"/>
      <c r="AC41" s="71"/>
      <c r="AI41" s="59"/>
      <c r="AL41" s="59"/>
      <c r="AM41" s="41"/>
      <c r="AN41" s="41"/>
      <c r="AO41" s="43"/>
      <c r="AP41" s="101" t="s">
        <v>39</v>
      </c>
      <c r="AQ41" s="102"/>
      <c r="AR41" s="22"/>
      <c r="AS41" s="22"/>
      <c r="AU41" s="97"/>
      <c r="AV41" s="86"/>
      <c r="AW41" s="86"/>
      <c r="AX41" s="118"/>
      <c r="AY41" s="119"/>
    </row>
    <row r="42" spans="1:51" ht="10.5" customHeight="1" thickBot="1" x14ac:dyDescent="0.5">
      <c r="A42" s="124"/>
      <c r="B42" s="86">
        <v>21</v>
      </c>
      <c r="C42" s="86">
        <v>25</v>
      </c>
      <c r="D42" s="87" t="str">
        <f>IF(C42="","",VLOOKUP(C42,出場チーム!$A$2:$B$69,2,FALSE))</f>
        <v>至誠館朝日道場A</v>
      </c>
      <c r="F42" s="47"/>
      <c r="G42" s="47"/>
      <c r="H42" s="78"/>
      <c r="I42" s="78"/>
      <c r="J42" s="51"/>
      <c r="K42" s="49"/>
      <c r="L42" s="49"/>
      <c r="O42" s="62"/>
      <c r="P42" s="61"/>
      <c r="U42" s="11"/>
      <c r="Y42" s="132"/>
      <c r="Z42" s="133"/>
      <c r="AA42" s="17"/>
      <c r="AB42" s="16"/>
      <c r="AC42" s="71"/>
      <c r="AI42" s="59"/>
      <c r="AP42" s="103"/>
      <c r="AQ42" s="104"/>
      <c r="AR42" s="21"/>
      <c r="AS42" s="21"/>
      <c r="AU42" s="96" t="str">
        <f>IF(AV42="","",VLOOKUP(AV42,出場チーム!$A$2:$B$69,2,FALSE))</f>
        <v>城北弘武塾A</v>
      </c>
      <c r="AV42" s="86">
        <v>28</v>
      </c>
      <c r="AW42" s="86">
        <v>55</v>
      </c>
      <c r="AX42" s="118"/>
      <c r="AY42" s="119"/>
    </row>
    <row r="43" spans="1:51" ht="10.5" customHeight="1" thickBot="1" x14ac:dyDescent="0.5">
      <c r="A43" s="124"/>
      <c r="B43" s="86"/>
      <c r="C43" s="86"/>
      <c r="D43" s="88"/>
      <c r="F43" s="48"/>
      <c r="G43" s="48"/>
      <c r="H43" s="49"/>
      <c r="I43" s="49"/>
      <c r="N43" s="98" t="s">
        <v>23</v>
      </c>
      <c r="O43" s="99"/>
      <c r="P43" s="63"/>
      <c r="Q43" s="64"/>
      <c r="R43" s="64"/>
      <c r="U43" s="11"/>
      <c r="Y43" s="132"/>
      <c r="Z43" s="133"/>
      <c r="AA43" s="17"/>
      <c r="AB43" s="16"/>
      <c r="AC43" s="71"/>
      <c r="AG43" s="46"/>
      <c r="AH43" s="46"/>
      <c r="AI43" s="43"/>
      <c r="AJ43" s="102" t="s">
        <v>45</v>
      </c>
      <c r="AK43" s="108"/>
      <c r="AU43" s="96"/>
      <c r="AV43" s="86"/>
      <c r="AW43" s="86"/>
      <c r="AX43" s="120"/>
      <c r="AY43" s="121"/>
    </row>
    <row r="44" spans="1:51" ht="10.5" customHeight="1" thickBot="1" x14ac:dyDescent="0.5">
      <c r="A44" s="124"/>
      <c r="B44" s="86">
        <v>22</v>
      </c>
      <c r="C44" s="86">
        <v>36</v>
      </c>
      <c r="D44" s="87" t="str">
        <f>IF(C44="","",VLOOKUP(C44,出場チーム!$A$2:$B$69,2,FALSE))</f>
        <v>茨城青莪館道場A</v>
      </c>
      <c r="F44" s="35"/>
      <c r="G44" s="35"/>
      <c r="H44" s="37"/>
      <c r="I44" s="37"/>
      <c r="N44" s="98"/>
      <c r="O44" s="100"/>
      <c r="R44" s="32"/>
      <c r="U44" s="11"/>
      <c r="Y44" s="132"/>
      <c r="Z44" s="133"/>
      <c r="AA44" s="17"/>
      <c r="AB44" s="16"/>
      <c r="AC44" s="71"/>
      <c r="AF44" s="59"/>
      <c r="AG44" s="22"/>
      <c r="AH44" s="22"/>
      <c r="AI44" s="19"/>
      <c r="AJ44" s="107"/>
      <c r="AK44" s="108"/>
      <c r="AP44" s="46"/>
      <c r="AQ44" s="46"/>
      <c r="AR44" s="46"/>
      <c r="AS44" s="46"/>
      <c r="AU44" s="96" t="str">
        <f>IF(AV44="","",VLOOKUP(AV44,出場チーム!$A$2:$B$69,2,FALSE))</f>
        <v>波崎修武館A</v>
      </c>
      <c r="AV44" s="86">
        <v>33</v>
      </c>
      <c r="AW44" s="86">
        <v>56</v>
      </c>
      <c r="AX44" s="118" t="s">
        <v>61</v>
      </c>
      <c r="AY44" s="122"/>
    </row>
    <row r="45" spans="1:51" ht="10.5" customHeight="1" thickBot="1" x14ac:dyDescent="0.5">
      <c r="A45" s="124"/>
      <c r="B45" s="86"/>
      <c r="C45" s="86"/>
      <c r="D45" s="88"/>
      <c r="H45" s="78" t="s">
        <v>16</v>
      </c>
      <c r="I45" s="78"/>
      <c r="J45" s="39"/>
      <c r="K45" s="37"/>
      <c r="L45" s="37"/>
      <c r="O45" s="11"/>
      <c r="R45" s="11"/>
      <c r="U45" s="11"/>
      <c r="Y45" s="132"/>
      <c r="Z45" s="133"/>
      <c r="AA45" s="17"/>
      <c r="AB45" s="16"/>
      <c r="AC45" s="71"/>
      <c r="AF45" s="59"/>
      <c r="AI45" s="19"/>
      <c r="AM45" s="41"/>
      <c r="AN45" s="41"/>
      <c r="AO45" s="43"/>
      <c r="AP45" s="101" t="s">
        <v>47</v>
      </c>
      <c r="AQ45" s="102"/>
      <c r="AR45" s="22"/>
      <c r="AS45" s="22"/>
      <c r="AU45" s="96"/>
      <c r="AV45" s="86"/>
      <c r="AW45" s="86"/>
      <c r="AX45" s="118"/>
      <c r="AY45" s="122"/>
    </row>
    <row r="46" spans="1:51" ht="10.5" customHeight="1" x14ac:dyDescent="0.45">
      <c r="A46" s="124"/>
      <c r="B46" s="86">
        <v>23</v>
      </c>
      <c r="C46" s="86">
        <v>42</v>
      </c>
      <c r="D46" s="87" t="str">
        <f>IF(C46="","",VLOOKUP(C46,出場チーム!$A$2:$B$69,2,FALSE))</f>
        <v>土浦明心会</v>
      </c>
      <c r="F46" s="4"/>
      <c r="G46" s="4"/>
      <c r="H46" s="80"/>
      <c r="I46" s="81"/>
      <c r="K46" s="34"/>
      <c r="L46" s="34"/>
      <c r="M46" s="61"/>
      <c r="O46" s="11"/>
      <c r="R46" s="11"/>
      <c r="U46" s="11"/>
      <c r="Y46" s="134"/>
      <c r="Z46" s="135"/>
      <c r="AB46" s="16"/>
      <c r="AC46" s="71"/>
      <c r="AF46" s="59"/>
      <c r="AI46" s="19"/>
      <c r="AL46" s="59"/>
      <c r="AP46" s="103"/>
      <c r="AQ46" s="104"/>
      <c r="AR46" s="21"/>
      <c r="AS46" s="21"/>
      <c r="AU46" s="96" t="str">
        <f>IF(AV46="","",VLOOKUP(AV46,出場チーム!$A$2:$B$69,2,FALSE))</f>
        <v>谷田部少年剣友会Ｂ</v>
      </c>
      <c r="AV46" s="86">
        <v>49</v>
      </c>
      <c r="AW46" s="86">
        <v>57</v>
      </c>
      <c r="AX46" s="118"/>
      <c r="AY46" s="122"/>
    </row>
    <row r="47" spans="1:51" ht="10.5" customHeight="1" thickBot="1" x14ac:dyDescent="0.5">
      <c r="A47" s="124"/>
      <c r="B47" s="86"/>
      <c r="C47" s="86"/>
      <c r="D47" s="88"/>
      <c r="K47" s="84" t="s">
        <v>21</v>
      </c>
      <c r="L47" s="78"/>
      <c r="M47" s="63"/>
      <c r="N47" s="64"/>
      <c r="O47" s="65"/>
      <c r="R47" s="11"/>
      <c r="U47" s="11"/>
      <c r="AC47" s="71"/>
      <c r="AF47" s="59"/>
      <c r="AI47" s="19"/>
      <c r="AJ47" s="56"/>
      <c r="AK47" s="46"/>
      <c r="AL47" s="43"/>
      <c r="AM47" s="102" t="s">
        <v>53</v>
      </c>
      <c r="AN47" s="108"/>
      <c r="AU47" s="96"/>
      <c r="AV47" s="86"/>
      <c r="AW47" s="86"/>
      <c r="AX47" s="118"/>
      <c r="AY47" s="122"/>
    </row>
    <row r="48" spans="1:51" ht="10.5" customHeight="1" x14ac:dyDescent="0.45">
      <c r="A48" s="124"/>
      <c r="B48" s="86">
        <v>24</v>
      </c>
      <c r="C48" s="86">
        <v>54</v>
      </c>
      <c r="D48" s="87" t="str">
        <f>IF(C48="","",VLOOKUP(C48,出場チーム!$A$2:$B$69,2,FALSE))</f>
        <v>東光塾Ａ</v>
      </c>
      <c r="F48" s="4"/>
      <c r="G48" s="4"/>
      <c r="H48" s="10"/>
      <c r="I48" s="10"/>
      <c r="K48" s="84"/>
      <c r="L48" s="79"/>
      <c r="N48" s="62"/>
      <c r="O48" s="62"/>
      <c r="R48" s="11"/>
      <c r="U48" s="11"/>
      <c r="AC48" s="71"/>
      <c r="AF48" s="59"/>
      <c r="AJ48" s="22"/>
      <c r="AK48" s="22"/>
      <c r="AL48" s="19"/>
      <c r="AM48" s="107"/>
      <c r="AN48" s="108"/>
      <c r="AU48" s="96" t="str">
        <f>IF(AV48="","",VLOOKUP(AV48,出場チーム!$A$2:$B$69,2,FALSE))</f>
        <v>つくば少年剣友会</v>
      </c>
      <c r="AV48" s="86">
        <v>23</v>
      </c>
      <c r="AW48" s="86">
        <v>58</v>
      </c>
      <c r="AX48" s="118"/>
      <c r="AY48" s="122"/>
    </row>
    <row r="49" spans="1:51" ht="10.5" customHeight="1" thickBot="1" x14ac:dyDescent="0.5">
      <c r="A49" s="124"/>
      <c r="B49" s="86"/>
      <c r="C49" s="86"/>
      <c r="D49" s="88"/>
      <c r="H49" s="111" t="s">
        <v>17</v>
      </c>
      <c r="I49" s="112"/>
      <c r="L49" s="31"/>
      <c r="R49" s="11"/>
      <c r="U49" s="11"/>
      <c r="AC49" s="71"/>
      <c r="AF49" s="59"/>
      <c r="AL49" s="19"/>
      <c r="AM49" s="56"/>
      <c r="AN49" s="46"/>
      <c r="AO49" s="42"/>
      <c r="AP49" s="105" t="s">
        <v>48</v>
      </c>
      <c r="AQ49" s="106"/>
      <c r="AR49" s="20"/>
      <c r="AS49" s="20"/>
      <c r="AU49" s="96"/>
      <c r="AV49" s="86"/>
      <c r="AW49" s="86"/>
      <c r="AX49" s="118"/>
      <c r="AY49" s="122"/>
    </row>
    <row r="50" spans="1:51" ht="10.5" customHeight="1" thickBot="1" x14ac:dyDescent="0.5">
      <c r="A50" s="124"/>
      <c r="B50" s="86">
        <v>25</v>
      </c>
      <c r="C50" s="86">
        <v>5</v>
      </c>
      <c r="D50" s="87" t="str">
        <f>IF(C50="","",VLOOKUP(C50,出場チーム!$A$2:$B$69,2,FALSE))</f>
        <v>（一財）水戸東武館A</v>
      </c>
      <c r="F50" s="47"/>
      <c r="G50" s="47"/>
      <c r="H50" s="78"/>
      <c r="I50" s="78"/>
      <c r="J50" s="51"/>
      <c r="K50" s="49"/>
      <c r="L50" s="49"/>
      <c r="R50" s="11"/>
      <c r="U50" s="11"/>
      <c r="AC50" s="71"/>
      <c r="AF50" s="59"/>
      <c r="AM50" s="22"/>
      <c r="AN50" s="22"/>
      <c r="AO50" s="55"/>
      <c r="AP50" s="102"/>
      <c r="AQ50" s="102"/>
      <c r="AR50" s="22"/>
      <c r="AS50" s="22"/>
      <c r="AU50" s="96" t="str">
        <f>IF(AV50="","",VLOOKUP(AV50,出場チーム!$A$2:$B$69,2,FALSE))</f>
        <v>日立ジュニア剣道クラブB</v>
      </c>
      <c r="AV50" s="86">
        <v>66</v>
      </c>
      <c r="AW50" s="86">
        <v>59</v>
      </c>
      <c r="AX50" s="118"/>
      <c r="AY50" s="122"/>
    </row>
    <row r="51" spans="1:51" ht="10.5" customHeight="1" thickBot="1" x14ac:dyDescent="0.5">
      <c r="A51" s="124"/>
      <c r="B51" s="86"/>
      <c r="C51" s="86"/>
      <c r="D51" s="88"/>
      <c r="F51" s="48"/>
      <c r="G51" s="48"/>
      <c r="H51" s="49"/>
      <c r="I51" s="49"/>
      <c r="Q51" s="98" t="s">
        <v>59</v>
      </c>
      <c r="R51" s="100"/>
      <c r="U51" s="32"/>
      <c r="AC51" s="71"/>
      <c r="AF51" s="59"/>
      <c r="AP51" s="53"/>
      <c r="AQ51" s="53"/>
      <c r="AR51" s="53"/>
      <c r="AS51" s="53"/>
      <c r="AU51" s="96"/>
      <c r="AV51" s="86"/>
      <c r="AW51" s="86"/>
      <c r="AX51" s="118"/>
      <c r="AY51" s="122"/>
    </row>
    <row r="52" spans="1:51" ht="10.5" customHeight="1" thickBot="1" x14ac:dyDescent="0.5">
      <c r="A52" s="124"/>
      <c r="B52" s="86">
        <v>26</v>
      </c>
      <c r="C52" s="86">
        <v>40</v>
      </c>
      <c r="D52" s="87" t="str">
        <f>IF(C52="","",VLOOKUP(C52,出場チーム!$A$2:$B$69,2,FALSE))</f>
        <v>千束剣友会Ａ</v>
      </c>
      <c r="F52" s="35"/>
      <c r="G52" s="35"/>
      <c r="H52" s="37"/>
      <c r="I52" s="37"/>
      <c r="Q52" s="98"/>
      <c r="R52" s="99"/>
      <c r="S52" s="68"/>
      <c r="T52" s="69"/>
      <c r="U52" s="69"/>
      <c r="AC52" s="71"/>
      <c r="AD52" s="46"/>
      <c r="AE52" s="46"/>
      <c r="AF52" s="43"/>
      <c r="AG52" s="102" t="s">
        <v>57</v>
      </c>
      <c r="AH52" s="108"/>
      <c r="AU52" s="96" t="str">
        <f>IF(AV52="","",VLOOKUP(AV52,出場チーム!$A$2:$B$69,2,FALSE))</f>
        <v>神栖少年剣道教室Ｂ</v>
      </c>
      <c r="AV52" s="86">
        <v>18</v>
      </c>
      <c r="AW52" s="86">
        <v>60</v>
      </c>
      <c r="AX52" s="118"/>
      <c r="AY52" s="122"/>
    </row>
    <row r="53" spans="1:51" ht="10.5" customHeight="1" thickBot="1" x14ac:dyDescent="0.5">
      <c r="A53" s="124"/>
      <c r="B53" s="86"/>
      <c r="C53" s="86"/>
      <c r="D53" s="88"/>
      <c r="H53" s="78" t="s">
        <v>18</v>
      </c>
      <c r="I53" s="78"/>
      <c r="J53" s="39"/>
      <c r="K53" s="37"/>
      <c r="L53" s="37"/>
      <c r="R53" s="62"/>
      <c r="S53" s="61"/>
      <c r="AD53" s="22"/>
      <c r="AE53" s="22"/>
      <c r="AF53" s="54"/>
      <c r="AG53" s="107"/>
      <c r="AH53" s="108"/>
      <c r="AM53" s="41"/>
      <c r="AN53" s="41"/>
      <c r="AO53" s="42"/>
      <c r="AP53" s="105" t="s">
        <v>49</v>
      </c>
      <c r="AQ53" s="106"/>
      <c r="AR53" s="20"/>
      <c r="AS53" s="20"/>
      <c r="AU53" s="96"/>
      <c r="AV53" s="86"/>
      <c r="AW53" s="86"/>
      <c r="AX53" s="118"/>
      <c r="AY53" s="122"/>
    </row>
    <row r="54" spans="1:51" ht="10.5" customHeight="1" thickBot="1" x14ac:dyDescent="0.5">
      <c r="A54" s="124"/>
      <c r="B54" s="86">
        <v>27</v>
      </c>
      <c r="C54" s="86">
        <v>17</v>
      </c>
      <c r="D54" s="87" t="str">
        <f>IF(C54="","",VLOOKUP(C54,出場チーム!$A$2:$B$69,2,FALSE))</f>
        <v>神栖少年剣道教室Ａ</v>
      </c>
      <c r="F54" s="4"/>
      <c r="G54" s="4"/>
      <c r="H54" s="80"/>
      <c r="I54" s="81"/>
      <c r="K54" s="34"/>
      <c r="L54" s="34"/>
      <c r="M54" s="61"/>
      <c r="R54" s="62"/>
      <c r="S54" s="61"/>
      <c r="AF54" s="19"/>
      <c r="AL54" s="19"/>
      <c r="AO54" s="55"/>
      <c r="AP54" s="102"/>
      <c r="AQ54" s="102"/>
      <c r="AR54" s="22"/>
      <c r="AS54" s="22"/>
      <c r="AU54" s="96" t="str">
        <f>IF(AV54="","",VLOOKUP(AV54,出場チーム!$A$2:$B$69,2,FALSE))</f>
        <v>俊水舘道場Ｂ</v>
      </c>
      <c r="AV54" s="86">
        <v>51</v>
      </c>
      <c r="AW54" s="86">
        <v>61</v>
      </c>
      <c r="AX54" s="118"/>
      <c r="AY54" s="122"/>
    </row>
    <row r="55" spans="1:51" ht="10.5" customHeight="1" thickBot="1" x14ac:dyDescent="0.5">
      <c r="A55" s="125"/>
      <c r="B55" s="86"/>
      <c r="C55" s="86"/>
      <c r="D55" s="88"/>
      <c r="K55" s="84" t="s">
        <v>22</v>
      </c>
      <c r="L55" s="78"/>
      <c r="M55" s="63"/>
      <c r="N55" s="64"/>
      <c r="O55" s="64"/>
      <c r="R55" s="62"/>
      <c r="S55" s="61"/>
      <c r="AF55" s="19"/>
      <c r="AJ55" s="41"/>
      <c r="AK55" s="46"/>
      <c r="AL55" s="42"/>
      <c r="AM55" s="107" t="s">
        <v>54</v>
      </c>
      <c r="AN55" s="108"/>
      <c r="AP55" s="53"/>
      <c r="AQ55" s="53"/>
      <c r="AR55" s="53"/>
      <c r="AS55" s="53"/>
      <c r="AU55" s="96"/>
      <c r="AV55" s="86"/>
      <c r="AW55" s="86"/>
      <c r="AX55" s="118"/>
      <c r="AY55" s="122"/>
    </row>
    <row r="56" spans="1:51" ht="10.5" customHeight="1" thickBot="1" x14ac:dyDescent="0.5">
      <c r="A56" s="123" t="s">
        <v>66</v>
      </c>
      <c r="B56" s="86">
        <v>28</v>
      </c>
      <c r="C56" s="86">
        <v>47</v>
      </c>
      <c r="D56" s="87" t="str">
        <f>IF(C56="","",VLOOKUP(C56,出場チーム!$A$2:$B$69,2,FALSE))</f>
        <v>石鶏舘石山道場</v>
      </c>
      <c r="F56" s="4"/>
      <c r="G56" s="4"/>
      <c r="H56" s="10"/>
      <c r="I56" s="10"/>
      <c r="K56" s="84"/>
      <c r="L56" s="79"/>
      <c r="O56" s="32"/>
      <c r="R56" s="62"/>
      <c r="S56" s="61"/>
      <c r="AF56" s="19"/>
      <c r="AI56" s="19"/>
      <c r="AK56" s="22"/>
      <c r="AL56" s="59"/>
      <c r="AM56" s="102"/>
      <c r="AN56" s="108"/>
      <c r="AP56" s="46"/>
      <c r="AQ56" s="46"/>
      <c r="AR56" s="46"/>
      <c r="AS56" s="46"/>
      <c r="AU56" s="96" t="str">
        <f>IF(AV56="","",VLOOKUP(AV56,出場チーム!$A$2:$B$69,2,FALSE))</f>
        <v>鬼怒西剣道クラブA</v>
      </c>
      <c r="AV56" s="86">
        <v>21</v>
      </c>
      <c r="AW56" s="86">
        <v>62</v>
      </c>
      <c r="AX56" s="118"/>
      <c r="AY56" s="122"/>
    </row>
    <row r="57" spans="1:51" ht="10.5" customHeight="1" thickBot="1" x14ac:dyDescent="0.5">
      <c r="A57" s="124"/>
      <c r="B57" s="86"/>
      <c r="C57" s="86"/>
      <c r="D57" s="88"/>
      <c r="H57" s="111" t="s">
        <v>25</v>
      </c>
      <c r="I57" s="112"/>
      <c r="K57" s="34"/>
      <c r="L57" s="31"/>
      <c r="O57" s="11"/>
      <c r="R57" s="62"/>
      <c r="S57" s="61"/>
      <c r="AF57" s="19"/>
      <c r="AI57" s="19"/>
      <c r="AL57" s="59"/>
      <c r="AM57" s="41"/>
      <c r="AN57" s="41"/>
      <c r="AO57" s="43"/>
      <c r="AP57" s="101" t="s">
        <v>50</v>
      </c>
      <c r="AQ57" s="102"/>
      <c r="AR57" s="22"/>
      <c r="AS57" s="22"/>
      <c r="AU57" s="96"/>
      <c r="AV57" s="86"/>
      <c r="AW57" s="86"/>
      <c r="AX57" s="118"/>
      <c r="AY57" s="122"/>
    </row>
    <row r="58" spans="1:51" ht="10.5" customHeight="1" thickBot="1" x14ac:dyDescent="0.5">
      <c r="A58" s="124"/>
      <c r="B58" s="86">
        <v>29</v>
      </c>
      <c r="C58" s="86">
        <v>22</v>
      </c>
      <c r="D58" s="87" t="str">
        <f>IF(C58="","",VLOOKUP(C58,出場チーム!$A$2:$B$69,2,FALSE))</f>
        <v>鬼怒西剣道クラブB</v>
      </c>
      <c r="F58" s="47"/>
      <c r="G58" s="47"/>
      <c r="H58" s="78"/>
      <c r="I58" s="78"/>
      <c r="J58" s="51"/>
      <c r="K58" s="49"/>
      <c r="L58" s="49"/>
      <c r="O58" s="11"/>
      <c r="R58" s="62"/>
      <c r="S58" s="61"/>
      <c r="AF58" s="19"/>
      <c r="AI58" s="19"/>
      <c r="AP58" s="103"/>
      <c r="AQ58" s="104"/>
      <c r="AR58" s="21"/>
      <c r="AS58" s="21"/>
      <c r="AU58" s="96" t="str">
        <f>IF(AV58="","",VLOOKUP(AV58,出場チーム!$A$2:$B$69,2,FALSE))</f>
        <v>至誠館朝日道場B</v>
      </c>
      <c r="AV58" s="86">
        <v>26</v>
      </c>
      <c r="AW58" s="86">
        <v>63</v>
      </c>
      <c r="AX58" s="118"/>
      <c r="AY58" s="122"/>
    </row>
    <row r="59" spans="1:51" ht="10.5" customHeight="1" thickBot="1" x14ac:dyDescent="0.5">
      <c r="A59" s="124"/>
      <c r="B59" s="86"/>
      <c r="C59" s="86"/>
      <c r="D59" s="88"/>
      <c r="F59" s="48"/>
      <c r="G59" s="48"/>
      <c r="H59" s="49"/>
      <c r="I59" s="49"/>
      <c r="N59" s="98" t="s">
        <v>58</v>
      </c>
      <c r="O59" s="100"/>
      <c r="R59" s="62"/>
      <c r="S59" s="61"/>
      <c r="AF59" s="19"/>
      <c r="AI59" s="19"/>
      <c r="AJ59" s="107" t="s">
        <v>56</v>
      </c>
      <c r="AK59" s="108"/>
      <c r="AU59" s="96"/>
      <c r="AV59" s="86"/>
      <c r="AW59" s="86"/>
      <c r="AX59" s="118"/>
      <c r="AY59" s="122"/>
    </row>
    <row r="60" spans="1:51" ht="10.5" customHeight="1" thickBot="1" x14ac:dyDescent="0.5">
      <c r="A60" s="124"/>
      <c r="B60" s="86">
        <v>30</v>
      </c>
      <c r="C60" s="86">
        <v>61</v>
      </c>
      <c r="D60" s="93" t="str">
        <f>IF(C60="","",VLOOKUP(C60,出場チーム!$A$2:$B$69,2,FALSE))</f>
        <v>鉄水館Ａ</v>
      </c>
      <c r="F60" s="35"/>
      <c r="G60" s="35"/>
      <c r="H60" s="37"/>
      <c r="I60" s="37"/>
      <c r="N60" s="98"/>
      <c r="O60" s="99"/>
      <c r="P60" s="68"/>
      <c r="Q60" s="69"/>
      <c r="R60" s="69"/>
      <c r="AF60" s="22"/>
      <c r="AG60" s="44"/>
      <c r="AH60" s="44"/>
      <c r="AI60" s="55"/>
      <c r="AJ60" s="102"/>
      <c r="AK60" s="108"/>
      <c r="AP60" s="41"/>
      <c r="AQ60" s="41"/>
      <c r="AR60" s="46"/>
      <c r="AS60" s="46"/>
      <c r="AU60" s="96" t="str">
        <f>IF(AV60="","",VLOOKUP(AV60,出場チーム!$A$2:$B$69,2,FALSE))</f>
        <v>いばらき少年剣友会Ｂ</v>
      </c>
      <c r="AV60" s="86">
        <v>24</v>
      </c>
      <c r="AW60" s="86">
        <v>64</v>
      </c>
      <c r="AX60" s="118"/>
      <c r="AY60" s="122"/>
    </row>
    <row r="61" spans="1:51" ht="10.5" customHeight="1" thickBot="1" x14ac:dyDescent="0.5">
      <c r="A61" s="124"/>
      <c r="B61" s="86"/>
      <c r="C61" s="86"/>
      <c r="D61" s="94"/>
      <c r="H61" s="78" t="s">
        <v>26</v>
      </c>
      <c r="I61" s="78"/>
      <c r="J61" s="39"/>
      <c r="K61" s="37"/>
      <c r="L61" s="37"/>
      <c r="O61" s="62"/>
      <c r="P61" s="61"/>
      <c r="AF61" s="22"/>
      <c r="AG61" s="22"/>
      <c r="AH61" s="22"/>
      <c r="AI61" s="59"/>
      <c r="AM61" s="41"/>
      <c r="AN61" s="41"/>
      <c r="AO61" s="43"/>
      <c r="AP61" s="101" t="s">
        <v>51</v>
      </c>
      <c r="AQ61" s="102"/>
      <c r="AR61" s="22"/>
      <c r="AS61" s="22"/>
      <c r="AU61" s="96"/>
      <c r="AV61" s="86"/>
      <c r="AW61" s="86"/>
      <c r="AX61" s="118"/>
      <c r="AY61" s="122"/>
    </row>
    <row r="62" spans="1:51" ht="10.5" customHeight="1" x14ac:dyDescent="0.45">
      <c r="A62" s="124"/>
      <c r="B62" s="86">
        <v>31</v>
      </c>
      <c r="C62" s="86">
        <v>64</v>
      </c>
      <c r="D62" s="87" t="str">
        <f>IF(C62="","",VLOOKUP(C62,出場チーム!$A$2:$B$69,2,FALSE))</f>
        <v>御城館</v>
      </c>
      <c r="F62" s="4"/>
      <c r="G62" s="4"/>
      <c r="H62" s="80"/>
      <c r="I62" s="81"/>
      <c r="K62" s="34"/>
      <c r="L62" s="34"/>
      <c r="M62" s="61"/>
      <c r="O62" s="62"/>
      <c r="P62" s="61"/>
      <c r="AI62" s="59"/>
      <c r="AL62" s="59"/>
      <c r="AO62" s="19"/>
      <c r="AP62" s="103"/>
      <c r="AQ62" s="104"/>
      <c r="AR62" s="21"/>
      <c r="AS62" s="21"/>
      <c r="AU62" s="96" t="str">
        <f>IF(AV62="","",VLOOKUP(AV62,出場チーム!$A$2:$B$69,2,FALSE))</f>
        <v>運武館</v>
      </c>
      <c r="AV62" s="86">
        <v>7</v>
      </c>
      <c r="AW62" s="86">
        <v>65</v>
      </c>
      <c r="AX62" s="118"/>
      <c r="AY62" s="122"/>
    </row>
    <row r="63" spans="1:51" ht="10.5" customHeight="1" x14ac:dyDescent="0.45">
      <c r="A63" s="124"/>
      <c r="B63" s="86"/>
      <c r="C63" s="86"/>
      <c r="D63" s="88"/>
      <c r="L63" s="34"/>
      <c r="M63" s="61"/>
      <c r="O63" s="62"/>
      <c r="P63" s="61"/>
      <c r="AI63" s="59"/>
      <c r="AL63" s="59"/>
      <c r="AO63" s="22"/>
      <c r="AP63" s="22"/>
      <c r="AQ63" s="22"/>
      <c r="AR63" s="22"/>
      <c r="AS63" s="22"/>
      <c r="AU63" s="96"/>
      <c r="AV63" s="86"/>
      <c r="AW63" s="86"/>
      <c r="AX63" s="118"/>
      <c r="AY63" s="122"/>
    </row>
    <row r="64" spans="1:51" ht="10.5" customHeight="1" thickBot="1" x14ac:dyDescent="0.5">
      <c r="A64" s="124"/>
      <c r="B64" s="86">
        <v>32</v>
      </c>
      <c r="C64" s="86">
        <v>11</v>
      </c>
      <c r="D64" s="87" t="str">
        <f>IF(C64="","",VLOOKUP(C64,出場チーム!$A$2:$B$69,2,FALSE))</f>
        <v>総和剣道クラブＡ</v>
      </c>
      <c r="F64" s="35"/>
      <c r="G64" s="35"/>
      <c r="K64" s="84" t="s">
        <v>32</v>
      </c>
      <c r="L64" s="78"/>
      <c r="M64" s="63"/>
      <c r="N64" s="64"/>
      <c r="O64" s="64"/>
      <c r="P64" s="61"/>
      <c r="AI64" s="59"/>
      <c r="AJ64" s="41"/>
      <c r="AK64" s="46"/>
      <c r="AL64" s="43"/>
      <c r="AM64" s="102" t="s">
        <v>55</v>
      </c>
      <c r="AN64" s="108"/>
      <c r="AO64" s="22"/>
      <c r="AP64" s="22"/>
      <c r="AQ64" s="22"/>
      <c r="AR64" s="41"/>
      <c r="AS64" s="41"/>
      <c r="AU64" s="96" t="str">
        <f>IF(AV64="","",VLOOKUP(AV64,出場チーム!$A$2:$B$69,2,FALSE))</f>
        <v>小川少年剣友会A</v>
      </c>
      <c r="AV64" s="86">
        <v>59</v>
      </c>
      <c r="AW64" s="86">
        <v>66</v>
      </c>
      <c r="AX64" s="118"/>
      <c r="AY64" s="122"/>
    </row>
    <row r="65" spans="1:51" ht="10.5" customHeight="1" thickBot="1" x14ac:dyDescent="0.5">
      <c r="A65" s="124"/>
      <c r="B65" s="86"/>
      <c r="C65" s="86"/>
      <c r="D65" s="88"/>
      <c r="F65" s="113" t="s">
        <v>24</v>
      </c>
      <c r="G65" s="113"/>
      <c r="H65" s="36"/>
      <c r="I65" s="37"/>
      <c r="K65" s="84"/>
      <c r="L65" s="79"/>
      <c r="AK65" s="22"/>
      <c r="AL65" s="19"/>
      <c r="AM65" s="107"/>
      <c r="AN65" s="108"/>
      <c r="AO65" s="22"/>
      <c r="AP65" s="41"/>
      <c r="AQ65" s="43"/>
      <c r="AR65" s="101" t="s">
        <v>46</v>
      </c>
      <c r="AS65" s="102"/>
      <c r="AU65" s="96"/>
      <c r="AV65" s="86"/>
      <c r="AW65" s="86"/>
      <c r="AX65" s="118"/>
      <c r="AY65" s="122"/>
    </row>
    <row r="66" spans="1:51" ht="10.5" customHeight="1" thickBot="1" x14ac:dyDescent="0.5">
      <c r="A66" s="124"/>
      <c r="B66" s="86">
        <v>33</v>
      </c>
      <c r="C66" s="86">
        <v>34</v>
      </c>
      <c r="D66" s="87" t="str">
        <f>IF(C66="","",VLOOKUP(C66,出場チーム!$A$2:$B$69,2,FALSE))</f>
        <v>波崎修武館B</v>
      </c>
      <c r="F66" s="114"/>
      <c r="G66" s="115"/>
      <c r="H66" s="128" t="s">
        <v>27</v>
      </c>
      <c r="I66" s="129"/>
      <c r="J66" s="52"/>
      <c r="K66" s="37"/>
      <c r="L66" s="57"/>
      <c r="AL66" s="19"/>
      <c r="AO66" s="59"/>
      <c r="AP66" s="101" t="s">
        <v>52</v>
      </c>
      <c r="AQ66" s="101"/>
      <c r="AR66" s="103"/>
      <c r="AS66" s="104"/>
      <c r="AU66" s="96" t="str">
        <f>IF(AV66="","",VLOOKUP(AV66,出場チーム!$A$2:$B$69,2,FALSE))</f>
        <v>御城館</v>
      </c>
      <c r="AV66" s="86">
        <v>63</v>
      </c>
      <c r="AW66" s="86">
        <v>67</v>
      </c>
      <c r="AX66" s="118"/>
      <c r="AY66" s="122"/>
    </row>
    <row r="67" spans="1:51" ht="10.5" customHeight="1" thickBot="1" x14ac:dyDescent="0.5">
      <c r="A67" s="124"/>
      <c r="B67" s="86"/>
      <c r="C67" s="86"/>
      <c r="D67" s="88"/>
      <c r="H67" s="128"/>
      <c r="I67" s="128"/>
      <c r="J67" s="51"/>
      <c r="K67" s="34"/>
      <c r="L67" s="34"/>
      <c r="AL67" s="19"/>
      <c r="AM67" s="58"/>
      <c r="AN67" s="41"/>
      <c r="AO67" s="43"/>
      <c r="AP67" s="101"/>
      <c r="AQ67" s="101"/>
      <c r="AR67" s="20"/>
      <c r="AS67" s="20"/>
      <c r="AU67" s="96"/>
      <c r="AV67" s="86"/>
      <c r="AW67" s="86"/>
      <c r="AX67" s="118"/>
      <c r="AY67" s="122"/>
    </row>
    <row r="68" spans="1:51" ht="10.5" customHeight="1" thickBot="1" x14ac:dyDescent="0.5">
      <c r="A68" s="124"/>
      <c r="B68" s="86">
        <v>34</v>
      </c>
      <c r="C68" s="86">
        <v>3</v>
      </c>
      <c r="D68" s="91" t="str">
        <f>IF(C68="","",VLOOKUP(C68,出場チーム!$A$2:$B$69,2,FALSE))</f>
        <v>日高道場Ａ</v>
      </c>
      <c r="F68" s="35"/>
      <c r="G68" s="35"/>
      <c r="H68" s="37"/>
      <c r="I68" s="37"/>
      <c r="J68" s="38"/>
      <c r="AO68" s="19"/>
      <c r="AP68" s="23"/>
      <c r="AQ68" s="21"/>
      <c r="AR68" s="21"/>
      <c r="AS68" s="21"/>
      <c r="AU68" s="95" t="str">
        <f>IF(AV68="","",VLOOKUP(AV68,出場チーム!$A$2:$B$69,2,FALSE))</f>
        <v>仁武館</v>
      </c>
      <c r="AV68" s="86">
        <v>2</v>
      </c>
      <c r="AW68" s="86">
        <v>68</v>
      </c>
      <c r="AX68" s="118"/>
      <c r="AY68" s="122"/>
    </row>
    <row r="69" spans="1:51" ht="10.5" customHeight="1" x14ac:dyDescent="0.45">
      <c r="A69" s="125"/>
      <c r="B69" s="86"/>
      <c r="C69" s="86"/>
      <c r="D69" s="92"/>
      <c r="AU69" s="95"/>
      <c r="AV69" s="86"/>
      <c r="AW69" s="86"/>
      <c r="AX69" s="118"/>
      <c r="AY69" s="122"/>
    </row>
    <row r="70" spans="1:51" ht="10.5" customHeight="1" x14ac:dyDescent="0.45">
      <c r="B70" s="89"/>
      <c r="C70" s="89"/>
      <c r="D70" s="90"/>
      <c r="AX70" s="24"/>
      <c r="AY70" s="3"/>
    </row>
    <row r="71" spans="1:51" ht="10.5" customHeight="1" x14ac:dyDescent="0.45">
      <c r="B71" s="89"/>
      <c r="C71" s="89"/>
      <c r="D71" s="90"/>
    </row>
    <row r="72" spans="1:51" ht="10.5" customHeight="1" x14ac:dyDescent="0.45"/>
    <row r="73" spans="1:51" ht="10.5" customHeight="1" x14ac:dyDescent="0.45"/>
    <row r="74" spans="1:51" ht="10.5" customHeight="1" x14ac:dyDescent="0.45"/>
    <row r="75" spans="1:51" ht="10.5" customHeight="1" x14ac:dyDescent="0.45"/>
    <row r="76" spans="1:51" ht="10.5" customHeight="1" x14ac:dyDescent="0.45"/>
    <row r="77" spans="1:51" ht="10.5" customHeight="1" x14ac:dyDescent="0.45"/>
    <row r="78" spans="1:51" ht="10.5" customHeight="1" x14ac:dyDescent="0.45"/>
    <row r="79" spans="1:51" ht="10.5" customHeight="1" x14ac:dyDescent="0.45"/>
    <row r="80" spans="1:51" ht="10.5" customHeight="1" x14ac:dyDescent="0.45"/>
    <row r="81" ht="10.5" customHeight="1" x14ac:dyDescent="0.45"/>
    <row r="82" ht="10.5" customHeight="1" x14ac:dyDescent="0.45"/>
    <row r="83" ht="10.5" customHeight="1" x14ac:dyDescent="0.45"/>
    <row r="84" ht="10.5" customHeight="1" x14ac:dyDescent="0.45"/>
    <row r="85" ht="10.5" customHeight="1" x14ac:dyDescent="0.45"/>
    <row r="86" ht="10.5" customHeight="1" x14ac:dyDescent="0.45"/>
    <row r="87" ht="10.5" customHeight="1" x14ac:dyDescent="0.45"/>
    <row r="88" ht="10.5" customHeight="1" x14ac:dyDescent="0.45"/>
    <row r="89" ht="10.5" customHeight="1" x14ac:dyDescent="0.45"/>
    <row r="90" ht="10.5" customHeight="1" x14ac:dyDescent="0.45"/>
    <row r="91" ht="10.5" customHeight="1" x14ac:dyDescent="0.45"/>
    <row r="92" ht="10.5" customHeight="1" x14ac:dyDescent="0.45"/>
    <row r="93" ht="10.5" customHeight="1" x14ac:dyDescent="0.45"/>
    <row r="94" ht="10.5" customHeight="1" x14ac:dyDescent="0.45"/>
    <row r="95" ht="10.5" customHeight="1" x14ac:dyDescent="0.45"/>
    <row r="96" ht="10.5" customHeight="1" x14ac:dyDescent="0.45"/>
    <row r="97" ht="10.5" customHeight="1" x14ac:dyDescent="0.45"/>
    <row r="98" ht="10.5" customHeight="1" x14ac:dyDescent="0.45"/>
    <row r="99" ht="10.5" customHeight="1" x14ac:dyDescent="0.45"/>
    <row r="100" ht="10.5" customHeight="1" x14ac:dyDescent="0.45"/>
    <row r="101" ht="10.5" customHeight="1" x14ac:dyDescent="0.45"/>
    <row r="102" ht="10.5" customHeight="1" x14ac:dyDescent="0.45"/>
    <row r="103" ht="10.5" customHeight="1" x14ac:dyDescent="0.45"/>
    <row r="104" ht="10.5" customHeight="1" x14ac:dyDescent="0.45"/>
    <row r="105" ht="10.5" customHeight="1" x14ac:dyDescent="0.45"/>
    <row r="106" ht="10.5" customHeight="1" x14ac:dyDescent="0.45"/>
    <row r="107" ht="13.5" customHeight="1" x14ac:dyDescent="0.45"/>
    <row r="108" ht="13.5" customHeight="1" x14ac:dyDescent="0.45"/>
    <row r="109" ht="12" customHeight="1" x14ac:dyDescent="0.45"/>
    <row r="110" ht="12" customHeight="1" x14ac:dyDescent="0.45"/>
    <row r="111" ht="12" customHeight="1" x14ac:dyDescent="0.45"/>
    <row r="112" ht="12" customHeight="1" x14ac:dyDescent="0.45"/>
    <row r="113" ht="12" customHeight="1" x14ac:dyDescent="0.45"/>
    <row r="114" ht="12" customHeight="1" x14ac:dyDescent="0.45"/>
  </sheetData>
  <mergeCells count="282">
    <mergeCell ref="AX2:AY17"/>
    <mergeCell ref="AX18:AY43"/>
    <mergeCell ref="AX44:AY69"/>
    <mergeCell ref="A2:A25"/>
    <mergeCell ref="A26:A55"/>
    <mergeCell ref="A56:A69"/>
    <mergeCell ref="B1:Y1"/>
    <mergeCell ref="Z1:AY1"/>
    <mergeCell ref="AR65:AS66"/>
    <mergeCell ref="AP57:AQ58"/>
    <mergeCell ref="AM55:AN56"/>
    <mergeCell ref="H66:I67"/>
    <mergeCell ref="AM39:AN40"/>
    <mergeCell ref="AP66:AQ67"/>
    <mergeCell ref="AP37:AQ38"/>
    <mergeCell ref="AP41:AQ42"/>
    <mergeCell ref="AP45:AQ46"/>
    <mergeCell ref="AM47:AN48"/>
    <mergeCell ref="AJ59:AK60"/>
    <mergeCell ref="AP53:AQ54"/>
    <mergeCell ref="AP49:AQ50"/>
    <mergeCell ref="Y26:Z46"/>
    <mergeCell ref="AM64:AN65"/>
    <mergeCell ref="AP61:AQ62"/>
    <mergeCell ref="K64:L65"/>
    <mergeCell ref="H53:I54"/>
    <mergeCell ref="H57:I58"/>
    <mergeCell ref="H61:I62"/>
    <mergeCell ref="F65:G66"/>
    <mergeCell ref="N59:O60"/>
    <mergeCell ref="AG52:AH53"/>
    <mergeCell ref="K55:L56"/>
    <mergeCell ref="AJ43:AK44"/>
    <mergeCell ref="H37:I38"/>
    <mergeCell ref="H41:I42"/>
    <mergeCell ref="K39:L40"/>
    <mergeCell ref="H45:I46"/>
    <mergeCell ref="H49:I50"/>
    <mergeCell ref="K47:L48"/>
    <mergeCell ref="Q51:R52"/>
    <mergeCell ref="N43:O44"/>
    <mergeCell ref="F31:G32"/>
    <mergeCell ref="N25:O26"/>
    <mergeCell ref="T35:U36"/>
    <mergeCell ref="AD35:AE36"/>
    <mergeCell ref="AG17:AH18"/>
    <mergeCell ref="AJ9:AK10"/>
    <mergeCell ref="AM5:AN6"/>
    <mergeCell ref="AM13:AN14"/>
    <mergeCell ref="AM21:AN22"/>
    <mergeCell ref="AM30:AN31"/>
    <mergeCell ref="AJ26:AK27"/>
    <mergeCell ref="AU68:AU69"/>
    <mergeCell ref="AV68:AV69"/>
    <mergeCell ref="AW68:AW69"/>
    <mergeCell ref="H3:I4"/>
    <mergeCell ref="H7:I8"/>
    <mergeCell ref="K5:L6"/>
    <mergeCell ref="N9:O10"/>
    <mergeCell ref="H11:I12"/>
    <mergeCell ref="H15:I16"/>
    <mergeCell ref="K13:L14"/>
    <mergeCell ref="Q17:R18"/>
    <mergeCell ref="K21:L22"/>
    <mergeCell ref="H19:I20"/>
    <mergeCell ref="H23:I24"/>
    <mergeCell ref="H27:I28"/>
    <mergeCell ref="AP3:AQ4"/>
    <mergeCell ref="AP7:AQ8"/>
    <mergeCell ref="AP11:AQ12"/>
    <mergeCell ref="AP15:AQ16"/>
    <mergeCell ref="AP19:AQ20"/>
    <mergeCell ref="AP23:AQ24"/>
    <mergeCell ref="AR31:AS32"/>
    <mergeCell ref="AU62:AU63"/>
    <mergeCell ref="AV62:AV63"/>
    <mergeCell ref="AW62:AW63"/>
    <mergeCell ref="AU64:AU65"/>
    <mergeCell ref="AV64:AV65"/>
    <mergeCell ref="AW64:AW65"/>
    <mergeCell ref="AU66:AU67"/>
    <mergeCell ref="AV66:AV67"/>
    <mergeCell ref="AW66:AW67"/>
    <mergeCell ref="AU56:AU57"/>
    <mergeCell ref="AV56:AV57"/>
    <mergeCell ref="AW56:AW57"/>
    <mergeCell ref="AU58:AU59"/>
    <mergeCell ref="AV58:AV59"/>
    <mergeCell ref="AW58:AW59"/>
    <mergeCell ref="AU60:AU61"/>
    <mergeCell ref="AV60:AV61"/>
    <mergeCell ref="AW60:AW61"/>
    <mergeCell ref="AU50:AU51"/>
    <mergeCell ref="AV50:AV51"/>
    <mergeCell ref="AW50:AW51"/>
    <mergeCell ref="AU52:AU53"/>
    <mergeCell ref="AV52:AV53"/>
    <mergeCell ref="AW52:AW53"/>
    <mergeCell ref="AU54:AU55"/>
    <mergeCell ref="AV54:AV55"/>
    <mergeCell ref="AW54:AW55"/>
    <mergeCell ref="AU44:AU45"/>
    <mergeCell ref="AV44:AV45"/>
    <mergeCell ref="AW44:AW45"/>
    <mergeCell ref="AU46:AU47"/>
    <mergeCell ref="AV46:AV47"/>
    <mergeCell ref="AW46:AW47"/>
    <mergeCell ref="AU48:AU49"/>
    <mergeCell ref="AV48:AV49"/>
    <mergeCell ref="AW48:AW49"/>
    <mergeCell ref="AU38:AU39"/>
    <mergeCell ref="AV38:AV39"/>
    <mergeCell ref="AW38:AW39"/>
    <mergeCell ref="AU40:AU41"/>
    <mergeCell ref="AV40:AV41"/>
    <mergeCell ref="AW40:AW41"/>
    <mergeCell ref="AU42:AU43"/>
    <mergeCell ref="AV42:AV43"/>
    <mergeCell ref="AW42:AW43"/>
    <mergeCell ref="AU32:AU33"/>
    <mergeCell ref="AV32:AV33"/>
    <mergeCell ref="AW32:AW33"/>
    <mergeCell ref="AU34:AU35"/>
    <mergeCell ref="AV34:AV35"/>
    <mergeCell ref="AW34:AW35"/>
    <mergeCell ref="AU36:AU37"/>
    <mergeCell ref="AV36:AV37"/>
    <mergeCell ref="AW36:AW37"/>
    <mergeCell ref="AU26:AU27"/>
    <mergeCell ref="AV26:AV27"/>
    <mergeCell ref="AW26:AW27"/>
    <mergeCell ref="AU28:AU29"/>
    <mergeCell ref="AV28:AV29"/>
    <mergeCell ref="AW28:AW29"/>
    <mergeCell ref="AU30:AU31"/>
    <mergeCell ref="AV30:AV31"/>
    <mergeCell ref="AW30:AW31"/>
    <mergeCell ref="AU20:AU21"/>
    <mergeCell ref="AV20:AV21"/>
    <mergeCell ref="AW20:AW21"/>
    <mergeCell ref="AU22:AU23"/>
    <mergeCell ref="AV22:AV23"/>
    <mergeCell ref="AW22:AW23"/>
    <mergeCell ref="AU24:AU25"/>
    <mergeCell ref="AV24:AV25"/>
    <mergeCell ref="AW24:AW25"/>
    <mergeCell ref="AU14:AU15"/>
    <mergeCell ref="AV14:AV15"/>
    <mergeCell ref="AW14:AW15"/>
    <mergeCell ref="AU16:AU17"/>
    <mergeCell ref="AV16:AV17"/>
    <mergeCell ref="AW16:AW17"/>
    <mergeCell ref="AU18:AU19"/>
    <mergeCell ref="AV18:AV19"/>
    <mergeCell ref="AW18:AW19"/>
    <mergeCell ref="AU8:AU9"/>
    <mergeCell ref="AV8:AV9"/>
    <mergeCell ref="AW8:AW9"/>
    <mergeCell ref="AU10:AU11"/>
    <mergeCell ref="AV10:AV11"/>
    <mergeCell ref="AW10:AW11"/>
    <mergeCell ref="AU12:AU13"/>
    <mergeCell ref="AV12:AV13"/>
    <mergeCell ref="AW12:AW13"/>
    <mergeCell ref="AU2:AU3"/>
    <mergeCell ref="AV2:AV3"/>
    <mergeCell ref="AW2:AW3"/>
    <mergeCell ref="AU4:AU5"/>
    <mergeCell ref="AV4:AV5"/>
    <mergeCell ref="AW4:AW5"/>
    <mergeCell ref="AU6:AU7"/>
    <mergeCell ref="AV6:AV7"/>
    <mergeCell ref="AW6:AW7"/>
    <mergeCell ref="B70:B71"/>
    <mergeCell ref="C70:C71"/>
    <mergeCell ref="D70:D71"/>
    <mergeCell ref="B56:B57"/>
    <mergeCell ref="C56:C57"/>
    <mergeCell ref="D56:D57"/>
    <mergeCell ref="B66:B67"/>
    <mergeCell ref="C66:C67"/>
    <mergeCell ref="D66:D67"/>
    <mergeCell ref="B68:B69"/>
    <mergeCell ref="C68:C69"/>
    <mergeCell ref="D68:D69"/>
    <mergeCell ref="B62:B63"/>
    <mergeCell ref="C62:C63"/>
    <mergeCell ref="D62:D63"/>
    <mergeCell ref="B64:B65"/>
    <mergeCell ref="C64:C65"/>
    <mergeCell ref="D64:D65"/>
    <mergeCell ref="B58:B59"/>
    <mergeCell ref="C58:C59"/>
    <mergeCell ref="D58:D59"/>
    <mergeCell ref="B60:B61"/>
    <mergeCell ref="C60:C61"/>
    <mergeCell ref="D60:D61"/>
    <mergeCell ref="B54:B55"/>
    <mergeCell ref="C54:C55"/>
    <mergeCell ref="D54:D55"/>
    <mergeCell ref="B50:B51"/>
    <mergeCell ref="C50:C51"/>
    <mergeCell ref="D50:D51"/>
    <mergeCell ref="B52:B53"/>
    <mergeCell ref="C52:C53"/>
    <mergeCell ref="D52:D53"/>
    <mergeCell ref="B46:B47"/>
    <mergeCell ref="C46:C47"/>
    <mergeCell ref="D46:D47"/>
    <mergeCell ref="B48:B49"/>
    <mergeCell ref="C48:C49"/>
    <mergeCell ref="D48:D49"/>
    <mergeCell ref="B42:B43"/>
    <mergeCell ref="C42:C43"/>
    <mergeCell ref="D42:D43"/>
    <mergeCell ref="B44:B45"/>
    <mergeCell ref="C44:C45"/>
    <mergeCell ref="D44:D45"/>
    <mergeCell ref="B38:B39"/>
    <mergeCell ref="C38:C39"/>
    <mergeCell ref="D38:D39"/>
    <mergeCell ref="B40:B41"/>
    <mergeCell ref="C40:C41"/>
    <mergeCell ref="D40:D41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B26:B27"/>
    <mergeCell ref="C26:C27"/>
    <mergeCell ref="D26:D27"/>
    <mergeCell ref="B28:B29"/>
    <mergeCell ref="C28:C29"/>
    <mergeCell ref="D28:D29"/>
    <mergeCell ref="D16:D17"/>
    <mergeCell ref="B12:B13"/>
    <mergeCell ref="C12:C13"/>
    <mergeCell ref="D12:D13"/>
    <mergeCell ref="B22:B23"/>
    <mergeCell ref="C22:C23"/>
    <mergeCell ref="D22:D23"/>
    <mergeCell ref="B24:B25"/>
    <mergeCell ref="C24:C25"/>
    <mergeCell ref="D24:D25"/>
    <mergeCell ref="B18:B19"/>
    <mergeCell ref="C18:C19"/>
    <mergeCell ref="D18:D19"/>
    <mergeCell ref="B20:B21"/>
    <mergeCell ref="C20:C21"/>
    <mergeCell ref="D20:D21"/>
    <mergeCell ref="AP27:AQ28"/>
    <mergeCell ref="H32:I34"/>
    <mergeCell ref="AP33:AQ34"/>
    <mergeCell ref="K29:L31"/>
    <mergeCell ref="D2:D3"/>
    <mergeCell ref="B2:B3"/>
    <mergeCell ref="C2:C3"/>
    <mergeCell ref="B4:B5"/>
    <mergeCell ref="C4:C5"/>
    <mergeCell ref="D4:D5"/>
    <mergeCell ref="B14:B15"/>
    <mergeCell ref="C14:C15"/>
    <mergeCell ref="D14:D15"/>
    <mergeCell ref="B10:B11"/>
    <mergeCell ref="C10:C11"/>
    <mergeCell ref="D10:D11"/>
    <mergeCell ref="B6:B7"/>
    <mergeCell ref="C6:C7"/>
    <mergeCell ref="D6:D7"/>
    <mergeCell ref="B8:B9"/>
    <mergeCell ref="C8:C9"/>
    <mergeCell ref="D8:D9"/>
    <mergeCell ref="B16:B17"/>
    <mergeCell ref="C16:C17"/>
  </mergeCells>
  <phoneticPr fontId="1"/>
  <pageMargins left="0.43307086614173229" right="0.43307086614173229" top="0.74803149606299213" bottom="0.74803149606299213" header="0.31496062992125984" footer="0.31496062992125984"/>
  <pageSetup paperSize="9" scale="67" fitToWidth="0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出場チーム</vt:lpstr>
      <vt:lpstr>リーグ＋トーナメント</vt:lpstr>
      <vt:lpstr>'リーグ＋トーナメント'!Print_Area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牛坂恵理子</cp:lastModifiedBy>
  <cp:lastPrinted>2022-06-23T11:41:50Z</cp:lastPrinted>
  <dcterms:created xsi:type="dcterms:W3CDTF">2022-06-01T00:06:24Z</dcterms:created>
  <dcterms:modified xsi:type="dcterms:W3CDTF">2022-06-25T12:46:15Z</dcterms:modified>
</cp:coreProperties>
</file>