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第48回道場少年剣道大会ＨＰ素材\"/>
    </mc:Choice>
  </mc:AlternateContent>
  <xr:revisionPtr revIDLastSave="0" documentId="13_ncr:1_{493274B4-2878-40C8-B0C5-8930EAEB454E}" xr6:coauthVersionLast="47" xr6:coauthVersionMax="47" xr10:uidLastSave="{00000000-0000-0000-0000-000000000000}"/>
  <bookViews>
    <workbookView xWindow="-110" yWindow="-110" windowWidth="19420" windowHeight="10420" xr2:uid="{BC0F4FEF-43E9-45DB-9642-FB952E67AB0B}"/>
  </bookViews>
  <sheets>
    <sheet name="中学生の部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33" i="1" l="1"/>
  <c r="D331" i="1"/>
  <c r="D329" i="1"/>
  <c r="D326" i="1"/>
  <c r="D324" i="1"/>
  <c r="D322" i="1"/>
  <c r="D319" i="1"/>
  <c r="D317" i="1"/>
  <c r="D315" i="1"/>
  <c r="D312" i="1"/>
  <c r="D310" i="1"/>
  <c r="D308" i="1"/>
  <c r="D305" i="1"/>
  <c r="D303" i="1"/>
  <c r="D301" i="1"/>
  <c r="D298" i="1"/>
  <c r="D296" i="1"/>
  <c r="D294" i="1"/>
  <c r="D291" i="1"/>
  <c r="D289" i="1"/>
  <c r="D287" i="1"/>
  <c r="D284" i="1"/>
  <c r="D282" i="1"/>
  <c r="D280" i="1"/>
  <c r="D277" i="1"/>
  <c r="D275" i="1"/>
  <c r="D273" i="1"/>
  <c r="D270" i="1"/>
  <c r="D268" i="1"/>
  <c r="D266" i="1"/>
  <c r="D263" i="1"/>
  <c r="D261" i="1"/>
  <c r="D259" i="1"/>
  <c r="D256" i="1"/>
  <c r="D254" i="1"/>
  <c r="D252" i="1"/>
  <c r="D245" i="1"/>
  <c r="D243" i="1"/>
  <c r="D241" i="1"/>
  <c r="D238" i="1"/>
  <c r="D236" i="1"/>
  <c r="D234" i="1"/>
  <c r="D231" i="1"/>
  <c r="D229" i="1"/>
  <c r="D227" i="1"/>
  <c r="D224" i="1"/>
  <c r="D222" i="1"/>
  <c r="D220" i="1"/>
  <c r="D217" i="1"/>
  <c r="D215" i="1"/>
  <c r="D213" i="1"/>
  <c r="D210" i="1"/>
  <c r="D208" i="1"/>
  <c r="D206" i="1"/>
  <c r="D203" i="1"/>
  <c r="D201" i="1"/>
  <c r="D199" i="1"/>
  <c r="D196" i="1"/>
  <c r="D194" i="1"/>
  <c r="D192" i="1"/>
  <c r="D189" i="1"/>
  <c r="D187" i="1"/>
  <c r="D185" i="1"/>
  <c r="D182" i="1"/>
  <c r="D180" i="1"/>
  <c r="D178" i="1"/>
  <c r="D175" i="1"/>
  <c r="D173" i="1"/>
  <c r="D171" i="1"/>
  <c r="D164" i="1"/>
  <c r="D162" i="1"/>
  <c r="D160" i="1"/>
  <c r="D157" i="1"/>
  <c r="D155" i="1"/>
  <c r="D153" i="1"/>
  <c r="D150" i="1"/>
  <c r="D148" i="1"/>
  <c r="D146" i="1"/>
  <c r="D143" i="1"/>
  <c r="D141" i="1"/>
  <c r="D139" i="1"/>
  <c r="D136" i="1"/>
  <c r="D134" i="1"/>
  <c r="D132" i="1"/>
  <c r="D129" i="1"/>
  <c r="D127" i="1"/>
  <c r="D125" i="1"/>
  <c r="D122" i="1"/>
  <c r="D120" i="1"/>
  <c r="D118" i="1"/>
  <c r="D115" i="1"/>
  <c r="D113" i="1"/>
  <c r="D111" i="1"/>
  <c r="D108" i="1"/>
  <c r="D106" i="1"/>
  <c r="D104" i="1"/>
  <c r="D101" i="1"/>
  <c r="D99" i="1"/>
  <c r="D97" i="1"/>
  <c r="D94" i="1"/>
  <c r="D92" i="1"/>
  <c r="D90" i="1"/>
  <c r="D83" i="1"/>
  <c r="D81" i="1"/>
  <c r="D79" i="1"/>
  <c r="D76" i="1"/>
  <c r="D74" i="1"/>
  <c r="D72" i="1"/>
  <c r="D69" i="1"/>
  <c r="D67" i="1"/>
  <c r="D65" i="1"/>
  <c r="D62" i="1"/>
  <c r="D60" i="1"/>
  <c r="D58" i="1"/>
  <c r="D55" i="1"/>
  <c r="D53" i="1"/>
  <c r="D51" i="1"/>
  <c r="D48" i="1"/>
  <c r="D46" i="1"/>
  <c r="D44" i="1"/>
  <c r="D41" i="1"/>
  <c r="D39" i="1"/>
  <c r="D37" i="1"/>
  <c r="D34" i="1"/>
  <c r="D32" i="1"/>
  <c r="D30" i="1"/>
  <c r="D27" i="1"/>
  <c r="D25" i="1"/>
  <c r="D23" i="1"/>
  <c r="D20" i="1"/>
  <c r="D18" i="1"/>
  <c r="D16" i="1"/>
  <c r="D13" i="1"/>
  <c r="D11" i="1"/>
  <c r="D9" i="1"/>
  <c r="D6" i="1"/>
  <c r="D4" i="1"/>
  <c r="D2" i="1"/>
</calcChain>
</file>

<file path=xl/sharedStrings.xml><?xml version="1.0" encoding="utf-8"?>
<sst xmlns="http://schemas.openxmlformats.org/spreadsheetml/2006/main" count="9" uniqueCount="9">
  <si>
    <t>第一試合場</t>
    <rPh sb="0" eb="2">
      <t>ダイイチ</t>
    </rPh>
    <rPh sb="2" eb="5">
      <t>シアイジョウ</t>
    </rPh>
    <phoneticPr fontId="3"/>
  </si>
  <si>
    <t>第二試合場</t>
    <rPh sb="0" eb="2">
      <t>ダイニ</t>
    </rPh>
    <rPh sb="2" eb="5">
      <t>シアイジョウ</t>
    </rPh>
    <phoneticPr fontId="3"/>
  </si>
  <si>
    <t>第三試合場</t>
    <rPh sb="0" eb="1">
      <t>ダイ</t>
    </rPh>
    <rPh sb="1" eb="2">
      <t>サン</t>
    </rPh>
    <rPh sb="2" eb="4">
      <t>シアイ</t>
    </rPh>
    <rPh sb="4" eb="5">
      <t>ジョウ</t>
    </rPh>
    <phoneticPr fontId="3"/>
  </si>
  <si>
    <t>第四試合場</t>
    <rPh sb="0" eb="1">
      <t>ダイ</t>
    </rPh>
    <rPh sb="1" eb="2">
      <t>ヨン</t>
    </rPh>
    <rPh sb="2" eb="5">
      <t>シアイジョウ</t>
    </rPh>
    <phoneticPr fontId="3"/>
  </si>
  <si>
    <t>第五試合場</t>
    <rPh sb="0" eb="1">
      <t>ダイ</t>
    </rPh>
    <rPh sb="1" eb="2">
      <t>ゴ</t>
    </rPh>
    <rPh sb="2" eb="4">
      <t>シアイ</t>
    </rPh>
    <rPh sb="4" eb="5">
      <t>ジョウ</t>
    </rPh>
    <phoneticPr fontId="3"/>
  </si>
  <si>
    <t>第六試合場</t>
    <rPh sb="0" eb="1">
      <t>ダイ</t>
    </rPh>
    <rPh sb="1" eb="2">
      <t>ロク</t>
    </rPh>
    <rPh sb="2" eb="5">
      <t>シアイジョウ</t>
    </rPh>
    <phoneticPr fontId="3"/>
  </si>
  <si>
    <t>第七試合場</t>
    <rPh sb="0" eb="1">
      <t>ダイ</t>
    </rPh>
    <rPh sb="1" eb="2">
      <t>ナナ</t>
    </rPh>
    <rPh sb="2" eb="5">
      <t>シアイジョウ</t>
    </rPh>
    <phoneticPr fontId="3"/>
  </si>
  <si>
    <t>第八試合場</t>
    <rPh sb="0" eb="1">
      <t>ダイ</t>
    </rPh>
    <rPh sb="1" eb="2">
      <t>ハチ</t>
    </rPh>
    <rPh sb="2" eb="5">
      <t>シアイジョウ</t>
    </rPh>
    <phoneticPr fontId="3"/>
  </si>
  <si>
    <t xml:space="preserve">中学生の部 </t>
    <rPh sb="0" eb="3">
      <t>チュウガクセイ</t>
    </rPh>
    <rPh sb="4" eb="5">
      <t>ブ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</si>
</sst>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FF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rgb="FFFF0000"/>
      </bottom>
      <diagonal/>
    </border>
    <border>
      <left style="thin">
        <color indexed="64"/>
      </left>
      <right/>
      <top style="medium">
        <color rgb="FFFF000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right" vertical="center" shrinkToFit="1"/>
    </xf>
    <xf numFmtId="0" fontId="6" fillId="0" borderId="10" xfId="0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5" xfId="0" applyBorder="1" applyAlignment="1">
      <alignment horizontal="right" vertical="center" shrinkToFit="1"/>
    </xf>
    <xf numFmtId="0" fontId="6" fillId="0" borderId="16" xfId="0" applyFon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0" fillId="0" borderId="18" xfId="0" applyBorder="1">
      <alignment vertical="center"/>
    </xf>
    <xf numFmtId="0" fontId="0" fillId="0" borderId="14" xfId="0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0" fontId="0" fillId="0" borderId="9" xfId="0" applyBorder="1" applyAlignment="1">
      <alignment horizontal="right" vertical="center" shrinkToFit="1"/>
    </xf>
    <xf numFmtId="0" fontId="0" fillId="0" borderId="19" xfId="0" applyBorder="1" applyAlignment="1">
      <alignment horizontal="right" vertical="center" shrinkToFit="1"/>
    </xf>
    <xf numFmtId="0" fontId="6" fillId="0" borderId="9" xfId="0" applyFont="1" applyBorder="1" applyAlignment="1">
      <alignment horizontal="right" vertical="center"/>
    </xf>
    <xf numFmtId="0" fontId="6" fillId="0" borderId="19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0" fillId="0" borderId="20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4" fillId="0" borderId="18" xfId="0" applyFont="1" applyBorder="1" applyAlignment="1">
      <alignment vertical="center" textRotation="255"/>
    </xf>
    <xf numFmtId="0" fontId="0" fillId="0" borderId="23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5" fillId="0" borderId="0" xfId="0" applyFont="1" applyAlignment="1">
      <alignment vertical="center" textRotation="255"/>
    </xf>
    <xf numFmtId="0" fontId="6" fillId="0" borderId="0" xfId="0" applyFont="1">
      <alignment vertical="center"/>
    </xf>
    <xf numFmtId="0" fontId="0" fillId="0" borderId="0" xfId="0" applyAlignment="1">
      <alignment vertical="center" shrinkToFit="1"/>
    </xf>
    <xf numFmtId="0" fontId="6" fillId="0" borderId="5" xfId="0" applyFon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shrinkToFit="1"/>
    </xf>
    <xf numFmtId="0" fontId="0" fillId="0" borderId="10" xfId="0" applyBorder="1">
      <alignment vertical="center"/>
    </xf>
    <xf numFmtId="0" fontId="0" fillId="0" borderId="14" xfId="0" applyBorder="1">
      <alignment vertical="center"/>
    </xf>
    <xf numFmtId="0" fontId="0" fillId="0" borderId="9" xfId="0" applyBorder="1" applyAlignment="1">
      <alignment vertical="center" shrinkToFit="1"/>
    </xf>
    <xf numFmtId="0" fontId="6" fillId="0" borderId="10" xfId="0" applyFont="1" applyBorder="1">
      <alignment vertical="center"/>
    </xf>
    <xf numFmtId="0" fontId="6" fillId="0" borderId="14" xfId="0" applyFont="1" applyBorder="1">
      <alignment vertical="center"/>
    </xf>
    <xf numFmtId="0" fontId="0" fillId="0" borderId="19" xfId="0" applyBorder="1" applyAlignment="1">
      <alignment vertical="center" shrinkToFit="1"/>
    </xf>
    <xf numFmtId="0" fontId="6" fillId="0" borderId="9" xfId="0" applyFont="1" applyBorder="1">
      <alignment vertical="center"/>
    </xf>
    <xf numFmtId="0" fontId="6" fillId="0" borderId="19" xfId="0" applyFont="1" applyBorder="1">
      <alignment vertical="center"/>
    </xf>
    <xf numFmtId="0" fontId="0" fillId="0" borderId="20" xfId="0" applyBorder="1">
      <alignment vertical="center"/>
    </xf>
    <xf numFmtId="0" fontId="0" fillId="0" borderId="9" xfId="0" applyBorder="1">
      <alignment vertical="center"/>
    </xf>
    <xf numFmtId="0" fontId="0" fillId="0" borderId="21" xfId="0" applyBorder="1">
      <alignment vertical="center"/>
    </xf>
    <xf numFmtId="0" fontId="6" fillId="0" borderId="4" xfId="0" applyFont="1" applyBorder="1">
      <alignment vertical="center"/>
    </xf>
    <xf numFmtId="0" fontId="0" fillId="0" borderId="19" xfId="0" applyBorder="1">
      <alignment vertical="center"/>
    </xf>
    <xf numFmtId="0" fontId="6" fillId="0" borderId="25" xfId="0" applyFont="1" applyBorder="1" applyAlignment="1">
      <alignment horizontal="right" vertical="center"/>
    </xf>
    <xf numFmtId="0" fontId="0" fillId="0" borderId="4" xfId="0" applyBorder="1">
      <alignment vertical="center"/>
    </xf>
    <xf numFmtId="0" fontId="6" fillId="0" borderId="25" xfId="0" applyFont="1" applyBorder="1">
      <alignment vertical="center"/>
    </xf>
    <xf numFmtId="0" fontId="0" fillId="0" borderId="23" xfId="0" applyBorder="1">
      <alignment vertical="center"/>
    </xf>
    <xf numFmtId="0" fontId="6" fillId="0" borderId="26" xfId="0" applyFont="1" applyBorder="1" applyAlignment="1">
      <alignment horizontal="right" vertical="center"/>
    </xf>
    <xf numFmtId="0" fontId="0" fillId="0" borderId="25" xfId="0" applyBorder="1">
      <alignment vertical="center"/>
    </xf>
    <xf numFmtId="0" fontId="6" fillId="0" borderId="27" xfId="0" applyFont="1" applyBorder="1" applyAlignment="1">
      <alignment horizontal="right" vertical="center"/>
    </xf>
    <xf numFmtId="0" fontId="6" fillId="0" borderId="24" xfId="0" applyFont="1" applyBorder="1" applyAlignment="1">
      <alignment horizontal="right" vertical="center"/>
    </xf>
    <xf numFmtId="0" fontId="6" fillId="0" borderId="23" xfId="0" applyFont="1" applyBorder="1">
      <alignment vertical="center"/>
    </xf>
    <xf numFmtId="0" fontId="0" fillId="0" borderId="26" xfId="0" applyBorder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 shrinkToFit="1"/>
    </xf>
    <xf numFmtId="0" fontId="6" fillId="0" borderId="23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6" fillId="0" borderId="26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20" xfId="0" applyFont="1" applyBorder="1" applyAlignment="1">
      <alignment horizontal="right" vertical="center"/>
    </xf>
    <xf numFmtId="0" fontId="6" fillId="0" borderId="28" xfId="0" applyFont="1" applyBorder="1">
      <alignment vertical="center"/>
    </xf>
    <xf numFmtId="0" fontId="0" fillId="0" borderId="28" xfId="0" applyBorder="1">
      <alignment vertical="center"/>
    </xf>
    <xf numFmtId="0" fontId="0" fillId="0" borderId="17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0" fillId="0" borderId="0" xfId="0">
      <alignment vertical="center"/>
    </xf>
    <xf numFmtId="0" fontId="0" fillId="0" borderId="9" xfId="0" applyBorder="1">
      <alignment vertical="center"/>
    </xf>
    <xf numFmtId="0" fontId="0" fillId="0" borderId="6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6" fillId="0" borderId="15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0" fillId="0" borderId="11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19" xfId="0" applyFont="1" applyBorder="1" applyAlignment="1">
      <alignment horizontal="right" vertical="center"/>
    </xf>
    <xf numFmtId="0" fontId="6" fillId="0" borderId="0" xfId="0" applyFont="1">
      <alignment vertical="center"/>
    </xf>
    <xf numFmtId="0" fontId="6" fillId="0" borderId="9" xfId="0" applyFont="1" applyBorder="1">
      <alignment vertical="center"/>
    </xf>
    <xf numFmtId="0" fontId="0" fillId="0" borderId="0" xfId="0" applyAlignment="1">
      <alignment vertical="center" shrinkToFit="1"/>
    </xf>
    <xf numFmtId="0" fontId="6" fillId="0" borderId="3" xfId="0" applyFont="1" applyBorder="1" applyAlignment="1">
      <alignment horizontal="right" vertical="center"/>
    </xf>
    <xf numFmtId="0" fontId="6" fillId="0" borderId="22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center" textRotation="255"/>
    </xf>
    <xf numFmtId="0" fontId="4" fillId="0" borderId="24" xfId="0" applyFont="1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0" xfId="0" applyAlignment="1">
      <alignment horizontal="right" vertical="center" shrinkToFit="1"/>
    </xf>
    <xf numFmtId="0" fontId="1" fillId="0" borderId="0" xfId="0" applyFont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1532;48&#22238;&#36947;&#22580;&#23569;&#24180;&#22823;&#20250;&#65288;&#20013;&#23398;&#29983;&#12398;&#37096;&#65289;1&#65374;4&#35430;&#21512;&#225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48doujyousyounentyuugakutonamen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参加道場（中学生の部）"/>
      <sheetName val="第1・2試合場"/>
      <sheetName val="第3・4試合場"/>
      <sheetName val="第5・6試合場"/>
      <sheetName val="第7・8試合場"/>
      <sheetName val="錬成大会"/>
      <sheetName val="Sheet1"/>
    </sheetNames>
    <sheetDataSet>
      <sheetData sheetId="0" refreshError="1">
        <row r="4">
          <cell r="A4">
            <v>1</v>
          </cell>
          <cell r="B4" t="str">
            <v>(一財)水戸東武館A</v>
          </cell>
        </row>
        <row r="5">
          <cell r="A5">
            <v>2</v>
          </cell>
          <cell r="B5" t="str">
            <v>(一財)水戸東武館B</v>
          </cell>
        </row>
        <row r="6">
          <cell r="A6">
            <v>3</v>
          </cell>
          <cell r="B6" t="str">
            <v>運武館A</v>
          </cell>
        </row>
        <row r="7">
          <cell r="A7">
            <v>4</v>
          </cell>
          <cell r="B7" t="str">
            <v>運武館B</v>
          </cell>
        </row>
        <row r="8">
          <cell r="A8">
            <v>5</v>
          </cell>
          <cell r="B8" t="str">
            <v>日高道場A</v>
          </cell>
        </row>
        <row r="9">
          <cell r="A9">
            <v>6</v>
          </cell>
          <cell r="B9" t="str">
            <v>日高道場B</v>
          </cell>
        </row>
        <row r="10">
          <cell r="A10">
            <v>7</v>
          </cell>
          <cell r="B10" t="str">
            <v>(一財)勝田若葉会A</v>
          </cell>
        </row>
        <row r="11">
          <cell r="A11">
            <v>8</v>
          </cell>
          <cell r="B11" t="str">
            <v>(一財)勝田若葉会B</v>
          </cell>
        </row>
        <row r="12">
          <cell r="A12">
            <v>9</v>
          </cell>
          <cell r="B12" t="str">
            <v>総和剣道クラブ</v>
          </cell>
        </row>
        <row r="13">
          <cell r="A13">
            <v>10</v>
          </cell>
          <cell r="B13" t="str">
            <v>(一財)相知館 　　　　　　　　　　　　</v>
          </cell>
        </row>
        <row r="14">
          <cell r="A14">
            <v>11</v>
          </cell>
          <cell r="B14" t="str">
            <v>那珂湊若汐会A</v>
          </cell>
        </row>
        <row r="15">
          <cell r="A15">
            <v>12</v>
          </cell>
          <cell r="B15" t="str">
            <v>那珂湊若汐会B</v>
          </cell>
        </row>
        <row r="16">
          <cell r="A16">
            <v>13</v>
          </cell>
          <cell r="B16" t="str">
            <v>東海村剣友会A</v>
          </cell>
        </row>
        <row r="17">
          <cell r="A17">
            <v>14</v>
          </cell>
          <cell r="B17" t="str">
            <v>東海村剣友会B</v>
          </cell>
        </row>
        <row r="18">
          <cell r="A18">
            <v>15</v>
          </cell>
          <cell r="B18" t="str">
            <v>結城尚武館A</v>
          </cell>
        </row>
        <row r="19">
          <cell r="A19">
            <v>16</v>
          </cell>
          <cell r="B19" t="str">
            <v>結城尚武館B</v>
          </cell>
        </row>
        <row r="20">
          <cell r="A20">
            <v>17</v>
          </cell>
          <cell r="B20" t="str">
            <v>土浦建武館</v>
          </cell>
        </row>
        <row r="21">
          <cell r="A21">
            <v>18</v>
          </cell>
          <cell r="B21" t="str">
            <v>十王町武道振興会剣道部</v>
          </cell>
        </row>
        <row r="22">
          <cell r="A22">
            <v>19</v>
          </cell>
          <cell r="B22" t="str">
            <v>境剣友会A</v>
          </cell>
        </row>
        <row r="23">
          <cell r="A23">
            <v>20</v>
          </cell>
          <cell r="B23" t="str">
            <v>境剣友会B</v>
          </cell>
        </row>
        <row r="24">
          <cell r="A24">
            <v>21</v>
          </cell>
          <cell r="B24" t="str">
            <v>高浜剣友会</v>
          </cell>
        </row>
        <row r="25">
          <cell r="A25">
            <v>22</v>
          </cell>
          <cell r="B25" t="str">
            <v>日鉱斯道館</v>
          </cell>
        </row>
        <row r="26">
          <cell r="A26">
            <v>23</v>
          </cell>
          <cell r="B26" t="str">
            <v>日立泉心館</v>
          </cell>
        </row>
        <row r="27">
          <cell r="A27">
            <v>24</v>
          </cell>
          <cell r="B27" t="str">
            <v>鹿嶋剣道スポーツ少年団A</v>
          </cell>
        </row>
        <row r="28">
          <cell r="A28">
            <v>25</v>
          </cell>
          <cell r="B28" t="str">
            <v>鹿嶋剣道スポーツ少年団B</v>
          </cell>
        </row>
        <row r="29">
          <cell r="A29">
            <v>26</v>
          </cell>
          <cell r="B29" t="str">
            <v>緑岡少年剣友会A</v>
          </cell>
        </row>
        <row r="30">
          <cell r="A30">
            <v>27</v>
          </cell>
          <cell r="B30" t="str">
            <v>緑岡少年剣友会B</v>
          </cell>
        </row>
        <row r="31">
          <cell r="A31">
            <v>28</v>
          </cell>
          <cell r="B31" t="str">
            <v>金沢剣道スポーツ少年団A</v>
          </cell>
        </row>
        <row r="32">
          <cell r="A32">
            <v>29</v>
          </cell>
          <cell r="B32" t="str">
            <v>金沢剣道スポーツ少年団B</v>
          </cell>
        </row>
        <row r="33">
          <cell r="A33">
            <v>30</v>
          </cell>
          <cell r="B33" t="str">
            <v>青藍館</v>
          </cell>
        </row>
        <row r="34">
          <cell r="A34">
            <v>31</v>
          </cell>
          <cell r="B34" t="str">
            <v>三和剣友会A</v>
          </cell>
        </row>
        <row r="35">
          <cell r="A35">
            <v>32</v>
          </cell>
          <cell r="B35" t="str">
            <v>三和剣友会B</v>
          </cell>
        </row>
        <row r="36">
          <cell r="A36">
            <v>33</v>
          </cell>
          <cell r="B36" t="str">
            <v>神栖少年剣道教室</v>
          </cell>
        </row>
        <row r="37">
          <cell r="A37">
            <v>34</v>
          </cell>
          <cell r="B37" t="str">
            <v>佐野若葉会</v>
          </cell>
        </row>
        <row r="38">
          <cell r="A38">
            <v>35</v>
          </cell>
          <cell r="B38" t="str">
            <v>明信館A</v>
          </cell>
        </row>
        <row r="39">
          <cell r="A39">
            <v>36</v>
          </cell>
          <cell r="B39" t="str">
            <v>明信館B</v>
          </cell>
        </row>
        <row r="40">
          <cell r="A40">
            <v>37</v>
          </cell>
          <cell r="B40" t="str">
            <v>河和田剣友会</v>
          </cell>
        </row>
        <row r="41">
          <cell r="A41">
            <v>38</v>
          </cell>
          <cell r="B41" t="str">
            <v>中郷剣友会</v>
          </cell>
        </row>
        <row r="42">
          <cell r="A42">
            <v>39</v>
          </cell>
          <cell r="B42" t="str">
            <v>下館士徳会A</v>
          </cell>
        </row>
        <row r="43">
          <cell r="A43">
            <v>40</v>
          </cell>
          <cell r="B43" t="str">
            <v>下館士徳会B</v>
          </cell>
        </row>
        <row r="44">
          <cell r="A44">
            <v>41</v>
          </cell>
          <cell r="B44" t="str">
            <v>鬼怒西剣道クラブA</v>
          </cell>
        </row>
        <row r="45">
          <cell r="A45">
            <v>42</v>
          </cell>
          <cell r="B45" t="str">
            <v>鬼怒西剣道クラブB</v>
          </cell>
        </row>
        <row r="46">
          <cell r="A46">
            <v>43</v>
          </cell>
          <cell r="B46" t="str">
            <v>結城市武道館A</v>
          </cell>
        </row>
        <row r="47">
          <cell r="A47">
            <v>44</v>
          </cell>
          <cell r="B47" t="str">
            <v>結城市武道館B</v>
          </cell>
        </row>
        <row r="48">
          <cell r="A48">
            <v>45</v>
          </cell>
          <cell r="B48" t="str">
            <v>つくば少年剣友会A</v>
          </cell>
        </row>
        <row r="49">
          <cell r="A49">
            <v>46</v>
          </cell>
          <cell r="B49" t="str">
            <v>つくば少年剣友会B</v>
          </cell>
        </row>
        <row r="50">
          <cell r="A50">
            <v>47</v>
          </cell>
          <cell r="B50" t="str">
            <v>いばらき少年剣友会A</v>
          </cell>
        </row>
        <row r="51">
          <cell r="A51">
            <v>48</v>
          </cell>
          <cell r="B51" t="str">
            <v>いばらき少年剣友会B</v>
          </cell>
        </row>
        <row r="52">
          <cell r="A52">
            <v>49</v>
          </cell>
          <cell r="B52" t="str">
            <v>至誠館朝日道場A</v>
          </cell>
        </row>
        <row r="53">
          <cell r="A53">
            <v>50</v>
          </cell>
          <cell r="B53" t="str">
            <v>至誠館朝日道場B</v>
          </cell>
        </row>
        <row r="54">
          <cell r="A54">
            <v>51</v>
          </cell>
          <cell r="B54" t="str">
            <v>水海道剣道教室A</v>
          </cell>
        </row>
        <row r="55">
          <cell r="A55">
            <v>52</v>
          </cell>
          <cell r="B55" t="str">
            <v>水海道剣道教室B</v>
          </cell>
        </row>
        <row r="56">
          <cell r="A56">
            <v>53</v>
          </cell>
          <cell r="B56" t="str">
            <v>城北弘武塾A</v>
          </cell>
        </row>
        <row r="57">
          <cell r="A57">
            <v>54</v>
          </cell>
          <cell r="B57" t="str">
            <v>城北弘武塾B</v>
          </cell>
        </row>
        <row r="58">
          <cell r="A58">
            <v>55</v>
          </cell>
          <cell r="B58" t="str">
            <v xml:space="preserve">芳明館 A    　　　　　　　　  </v>
          </cell>
        </row>
        <row r="59">
          <cell r="A59">
            <v>56</v>
          </cell>
          <cell r="B59" t="str">
            <v xml:space="preserve">芳明館B     　　　　　　　　  </v>
          </cell>
        </row>
        <row r="60">
          <cell r="A60">
            <v>57</v>
          </cell>
          <cell r="B60" t="str">
            <v>一心院道場一心剣A</v>
          </cell>
        </row>
        <row r="61">
          <cell r="A61">
            <v>58</v>
          </cell>
          <cell r="B61" t="str">
            <v>一心院道場一心剣B</v>
          </cell>
        </row>
        <row r="62">
          <cell r="A62">
            <v>59</v>
          </cell>
          <cell r="B62" t="str">
            <v>暁心館</v>
          </cell>
        </row>
        <row r="63">
          <cell r="A63">
            <v>60</v>
          </cell>
          <cell r="B63" t="str">
            <v>益水館A</v>
          </cell>
        </row>
        <row r="64">
          <cell r="A64">
            <v>61</v>
          </cell>
          <cell r="B64" t="str">
            <v>益水館B</v>
          </cell>
        </row>
        <row r="65">
          <cell r="A65">
            <v>62</v>
          </cell>
          <cell r="B65" t="str">
            <v>波崎修武館A</v>
          </cell>
        </row>
        <row r="66">
          <cell r="A66">
            <v>63</v>
          </cell>
          <cell r="B66" t="str">
            <v>波崎修武館B</v>
          </cell>
        </row>
        <row r="67">
          <cell r="A67">
            <v>64</v>
          </cell>
          <cell r="B67" t="str">
            <v>大穂剣心会</v>
          </cell>
        </row>
        <row r="68">
          <cell r="A68">
            <v>65</v>
          </cell>
          <cell r="B68" t="str">
            <v>風水塾A</v>
          </cell>
        </row>
        <row r="69">
          <cell r="A69">
            <v>66</v>
          </cell>
          <cell r="B69" t="str">
            <v>風水塾B</v>
          </cell>
        </row>
        <row r="70">
          <cell r="A70">
            <v>67</v>
          </cell>
          <cell r="B70" t="str">
            <v>茨城菁莪館道場A</v>
          </cell>
        </row>
        <row r="71">
          <cell r="A71">
            <v>68</v>
          </cell>
          <cell r="B71" t="str">
            <v>茨城菁莪館道場B</v>
          </cell>
        </row>
        <row r="72">
          <cell r="A72">
            <v>69</v>
          </cell>
          <cell r="B72" t="str">
            <v>明野少年剣道クラブ</v>
          </cell>
        </row>
        <row r="73">
          <cell r="A73">
            <v>70</v>
          </cell>
          <cell r="B73" t="str">
            <v>神栖剣道少年団</v>
          </cell>
        </row>
        <row r="74">
          <cell r="A74">
            <v>71</v>
          </cell>
          <cell r="B74" t="str">
            <v>利根町剣友会</v>
          </cell>
        </row>
        <row r="75">
          <cell r="A75">
            <v>72</v>
          </cell>
          <cell r="B75" t="str">
            <v>千束剣友会A</v>
          </cell>
        </row>
        <row r="76">
          <cell r="A76">
            <v>73</v>
          </cell>
          <cell r="B76" t="str">
            <v>千束剣友会B</v>
          </cell>
        </row>
        <row r="77">
          <cell r="A77">
            <v>74</v>
          </cell>
          <cell r="B77" t="str">
            <v>大子鉾杉剣友会</v>
          </cell>
        </row>
        <row r="78">
          <cell r="A78">
            <v>75</v>
          </cell>
          <cell r="B78" t="str">
            <v>鹿島神宮道場A</v>
          </cell>
        </row>
        <row r="79">
          <cell r="A79">
            <v>76</v>
          </cell>
          <cell r="B79" t="str">
            <v>鹿島神宮道場B</v>
          </cell>
        </row>
        <row r="80">
          <cell r="A80">
            <v>77</v>
          </cell>
          <cell r="B80" t="str">
            <v>仁武舘</v>
          </cell>
        </row>
        <row r="81">
          <cell r="A81">
            <v>78</v>
          </cell>
          <cell r="B81" t="str">
            <v>友部剣友会</v>
          </cell>
        </row>
        <row r="82">
          <cell r="A82">
            <v>79</v>
          </cell>
          <cell r="B82" t="str">
            <v>協和剣道スポーツ少年団</v>
          </cell>
        </row>
        <row r="83">
          <cell r="A83">
            <v>80</v>
          </cell>
          <cell r="B83" t="str">
            <v>土浦警察道場</v>
          </cell>
        </row>
        <row r="84">
          <cell r="A84">
            <v>81</v>
          </cell>
          <cell r="B84" t="str">
            <v>厳　心　館</v>
          </cell>
        </row>
        <row r="85">
          <cell r="A85">
            <v>82</v>
          </cell>
          <cell r="B85" t="str">
            <v>舟島剣道クラブA</v>
          </cell>
        </row>
        <row r="86">
          <cell r="A86">
            <v>83</v>
          </cell>
          <cell r="B86" t="str">
            <v>舟島剣道クラブB</v>
          </cell>
        </row>
        <row r="87">
          <cell r="A87">
            <v>84</v>
          </cell>
          <cell r="B87" t="str">
            <v>大子剣友会</v>
          </cell>
        </row>
        <row r="88">
          <cell r="A88">
            <v>85</v>
          </cell>
          <cell r="B88" t="str">
            <v>如月会A</v>
          </cell>
        </row>
        <row r="89">
          <cell r="A89">
            <v>86</v>
          </cell>
          <cell r="B89" t="str">
            <v>如月会B</v>
          </cell>
        </row>
        <row r="90">
          <cell r="A90">
            <v>87</v>
          </cell>
          <cell r="B90" t="str">
            <v>里神館A</v>
          </cell>
        </row>
        <row r="91">
          <cell r="A91">
            <v>88</v>
          </cell>
          <cell r="B91" t="str">
            <v>里神館B</v>
          </cell>
        </row>
        <row r="92">
          <cell r="A92">
            <v>89</v>
          </cell>
          <cell r="B92" t="str">
            <v>石鶏館石山道場A</v>
          </cell>
        </row>
        <row r="93">
          <cell r="A93">
            <v>90</v>
          </cell>
          <cell r="B93" t="str">
            <v>石鶏館石山道場B</v>
          </cell>
        </row>
        <row r="94">
          <cell r="A94">
            <v>91</v>
          </cell>
          <cell r="B94" t="str">
            <v>江戸崎一羽会</v>
          </cell>
        </row>
        <row r="95">
          <cell r="A95">
            <v>92</v>
          </cell>
          <cell r="B95" t="str">
            <v>谷田部少年剣友会A</v>
          </cell>
        </row>
        <row r="96">
          <cell r="A96">
            <v>93</v>
          </cell>
          <cell r="B96" t="str">
            <v>谷田部少年剣友会B</v>
          </cell>
        </row>
        <row r="97">
          <cell r="A97">
            <v>94</v>
          </cell>
          <cell r="B97" t="str">
            <v>清流剣友会</v>
          </cell>
        </row>
        <row r="98">
          <cell r="A98">
            <v>95</v>
          </cell>
          <cell r="B98" t="str">
            <v>俊水舘道場A</v>
          </cell>
        </row>
        <row r="99">
          <cell r="A99">
            <v>96</v>
          </cell>
          <cell r="B99" t="str">
            <v>俊水舘道場B</v>
          </cell>
        </row>
        <row r="100">
          <cell r="A100">
            <v>97</v>
          </cell>
          <cell r="B100" t="str">
            <v>下妻剣志舘A</v>
          </cell>
        </row>
        <row r="101">
          <cell r="A101">
            <v>98</v>
          </cell>
          <cell r="B101" t="str">
            <v>下妻剣志舘B</v>
          </cell>
        </row>
        <row r="102">
          <cell r="A102">
            <v>99</v>
          </cell>
          <cell r="B102" t="str">
            <v>九重剣道スポーツ少年団</v>
          </cell>
        </row>
        <row r="103">
          <cell r="A103">
            <v>100</v>
          </cell>
          <cell r="B103" t="str">
            <v>東光塾A</v>
          </cell>
        </row>
        <row r="104">
          <cell r="A104">
            <v>101</v>
          </cell>
          <cell r="B104" t="str">
            <v>東光塾B</v>
          </cell>
        </row>
        <row r="105">
          <cell r="A105">
            <v>102</v>
          </cell>
          <cell r="B105" t="str">
            <v>至誠館朝日道場雅劍志会A</v>
          </cell>
        </row>
        <row r="106">
          <cell r="A106">
            <v>103</v>
          </cell>
          <cell r="B106" t="str">
            <v>至誠館朝日道場雅劍志会B</v>
          </cell>
        </row>
        <row r="107">
          <cell r="A107">
            <v>104</v>
          </cell>
          <cell r="B107" t="str">
            <v>伊奈剣友会A</v>
          </cell>
        </row>
        <row r="108">
          <cell r="A108">
            <v>105</v>
          </cell>
          <cell r="B108" t="str">
            <v>伊奈剣友会B</v>
          </cell>
        </row>
        <row r="109">
          <cell r="A109">
            <v>106</v>
          </cell>
          <cell r="B109" t="str">
            <v>小桜剣友会A</v>
          </cell>
        </row>
        <row r="110">
          <cell r="A110">
            <v>107</v>
          </cell>
          <cell r="B110" t="str">
            <v>小桜剣友会B</v>
          </cell>
        </row>
        <row r="111">
          <cell r="A111">
            <v>108</v>
          </cell>
          <cell r="B111" t="str">
            <v>芳野剣心会A</v>
          </cell>
        </row>
        <row r="112">
          <cell r="A112">
            <v>109</v>
          </cell>
          <cell r="B112" t="str">
            <v>芳野剣心会B</v>
          </cell>
        </row>
        <row r="113">
          <cell r="A113">
            <v>110</v>
          </cell>
          <cell r="B113" t="str">
            <v>猿島剣友会A</v>
          </cell>
        </row>
        <row r="114">
          <cell r="A114">
            <v>111</v>
          </cell>
          <cell r="B114" t="str">
            <v>猿島剣友会B</v>
          </cell>
        </row>
        <row r="115">
          <cell r="A115">
            <v>112</v>
          </cell>
          <cell r="B115" t="str">
            <v>波修館A</v>
          </cell>
        </row>
        <row r="116">
          <cell r="A116">
            <v>113</v>
          </cell>
          <cell r="B116" t="str">
            <v>波修館B</v>
          </cell>
        </row>
        <row r="117">
          <cell r="A117">
            <v>114</v>
          </cell>
          <cell r="B117" t="str">
            <v>岩間剣友会A</v>
          </cell>
        </row>
        <row r="118">
          <cell r="A118">
            <v>115</v>
          </cell>
          <cell r="B118" t="str">
            <v>岩間剣友会B</v>
          </cell>
        </row>
        <row r="119">
          <cell r="A119">
            <v>116</v>
          </cell>
          <cell r="B119" t="str">
            <v>小川少年剣友会A</v>
          </cell>
        </row>
        <row r="120">
          <cell r="A120">
            <v>117</v>
          </cell>
          <cell r="B120" t="str">
            <v>小川少年剣友会B</v>
          </cell>
        </row>
        <row r="121">
          <cell r="A121">
            <v>118</v>
          </cell>
          <cell r="B121" t="str">
            <v>龍士舘A</v>
          </cell>
        </row>
        <row r="122">
          <cell r="A122">
            <v>119</v>
          </cell>
          <cell r="B122" t="str">
            <v>龍士舘B</v>
          </cell>
        </row>
        <row r="123">
          <cell r="A123">
            <v>120</v>
          </cell>
          <cell r="B123" t="str">
            <v>八千代剣道教室A</v>
          </cell>
        </row>
        <row r="124">
          <cell r="A124">
            <v>121</v>
          </cell>
          <cell r="B124" t="str">
            <v>八千代剣道教室B</v>
          </cell>
        </row>
        <row r="125">
          <cell r="A125">
            <v>122</v>
          </cell>
          <cell r="B125" t="str">
            <v>下館武道館A</v>
          </cell>
        </row>
        <row r="126">
          <cell r="A126">
            <v>123</v>
          </cell>
          <cell r="B126" t="str">
            <v>下館武道館B</v>
          </cell>
        </row>
        <row r="127">
          <cell r="A127">
            <v>124</v>
          </cell>
          <cell r="B127" t="str">
            <v>堅倉剣道A</v>
          </cell>
        </row>
        <row r="128">
          <cell r="A128">
            <v>125</v>
          </cell>
          <cell r="B128" t="str">
            <v>堅倉剣道B</v>
          </cell>
        </row>
        <row r="129">
          <cell r="A129">
            <v>126</v>
          </cell>
          <cell r="B129" t="str">
            <v>鉄水館A</v>
          </cell>
        </row>
        <row r="130">
          <cell r="A130">
            <v>127</v>
          </cell>
          <cell r="B130" t="str">
            <v>鉄水館B</v>
          </cell>
        </row>
        <row r="131">
          <cell r="A131">
            <v>128</v>
          </cell>
          <cell r="B131" t="str">
            <v>御城館A</v>
          </cell>
        </row>
        <row r="132">
          <cell r="A132">
            <v>129</v>
          </cell>
          <cell r="B132" t="str">
            <v>御城館B</v>
          </cell>
        </row>
        <row r="133">
          <cell r="A133">
            <v>130</v>
          </cell>
          <cell r="B133" t="str">
            <v>結城剣友会</v>
          </cell>
        </row>
        <row r="134">
          <cell r="A134">
            <v>131</v>
          </cell>
          <cell r="B134" t="str">
            <v>日立ジュニア剣道クラブA</v>
          </cell>
        </row>
        <row r="135">
          <cell r="A135">
            <v>132</v>
          </cell>
          <cell r="B135" t="str">
            <v>日立ジュニア剣道クラブB</v>
          </cell>
        </row>
        <row r="136">
          <cell r="A136">
            <v>133</v>
          </cell>
          <cell r="B136" t="str">
            <v>家和楽剣士隊</v>
          </cell>
        </row>
        <row r="137">
          <cell r="A137">
            <v>134</v>
          </cell>
          <cell r="B137" t="str">
            <v>巧美会剣道教室</v>
          </cell>
        </row>
        <row r="138">
          <cell r="A138">
            <v>135</v>
          </cell>
          <cell r="B138" t="str">
            <v>至誠館雅心塾</v>
          </cell>
        </row>
        <row r="139">
          <cell r="A139">
            <v>136</v>
          </cell>
          <cell r="B139" t="str">
            <v>栄剣道スポーツ少年団A</v>
          </cell>
        </row>
        <row r="140">
          <cell r="A140">
            <v>137</v>
          </cell>
          <cell r="B140" t="str">
            <v>栄剣道スポーツ少年団B</v>
          </cell>
        </row>
        <row r="141">
          <cell r="A141">
            <v>138</v>
          </cell>
          <cell r="B141" t="str">
            <v>境武道館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参加道場（中学生の部）"/>
      <sheetName val="第1・2試合場"/>
      <sheetName val="第3・4試合場"/>
      <sheetName val="第5・6試合場"/>
      <sheetName val="第7・8試合場"/>
      <sheetName val="錬成大会"/>
      <sheetName val="Sheet1"/>
      <sheetName val="決勝"/>
    </sheetNames>
    <sheetDataSet>
      <sheetData sheetId="0">
        <row r="4">
          <cell r="A4">
            <v>1</v>
          </cell>
          <cell r="B4" t="str">
            <v>(一財)水戸東武館A</v>
          </cell>
        </row>
        <row r="5">
          <cell r="A5">
            <v>2</v>
          </cell>
          <cell r="B5" t="str">
            <v>(一財)水戸東武館B</v>
          </cell>
        </row>
        <row r="6">
          <cell r="A6">
            <v>3</v>
          </cell>
          <cell r="B6" t="str">
            <v>運武館A</v>
          </cell>
        </row>
        <row r="7">
          <cell r="A7">
            <v>4</v>
          </cell>
          <cell r="B7" t="str">
            <v>運武館B</v>
          </cell>
        </row>
        <row r="8">
          <cell r="A8">
            <v>5</v>
          </cell>
          <cell r="B8" t="str">
            <v>日高道場A</v>
          </cell>
        </row>
        <row r="9">
          <cell r="A9">
            <v>6</v>
          </cell>
          <cell r="B9" t="str">
            <v>日高道場B</v>
          </cell>
        </row>
        <row r="10">
          <cell r="A10">
            <v>7</v>
          </cell>
          <cell r="B10" t="str">
            <v>(一財)勝田若葉会A</v>
          </cell>
        </row>
        <row r="11">
          <cell r="A11">
            <v>8</v>
          </cell>
          <cell r="B11" t="str">
            <v>(一財)勝田若葉会B</v>
          </cell>
        </row>
        <row r="12">
          <cell r="A12">
            <v>9</v>
          </cell>
          <cell r="B12" t="str">
            <v>総和剣道クラブ</v>
          </cell>
        </row>
        <row r="13">
          <cell r="A13">
            <v>10</v>
          </cell>
          <cell r="B13" t="str">
            <v>(一財)相知館 　　　　　　　　　　　　</v>
          </cell>
        </row>
        <row r="14">
          <cell r="A14">
            <v>11</v>
          </cell>
          <cell r="B14" t="str">
            <v>那珂湊若汐会A</v>
          </cell>
        </row>
        <row r="15">
          <cell r="A15">
            <v>12</v>
          </cell>
          <cell r="B15" t="str">
            <v>那珂湊若汐会B</v>
          </cell>
        </row>
        <row r="16">
          <cell r="A16">
            <v>13</v>
          </cell>
          <cell r="B16" t="str">
            <v>東海村剣友会A</v>
          </cell>
        </row>
        <row r="17">
          <cell r="A17">
            <v>14</v>
          </cell>
          <cell r="B17" t="str">
            <v>東海村剣友会B</v>
          </cell>
        </row>
        <row r="18">
          <cell r="A18">
            <v>15</v>
          </cell>
          <cell r="B18" t="str">
            <v>結城尚武館A</v>
          </cell>
        </row>
        <row r="19">
          <cell r="A19">
            <v>16</v>
          </cell>
          <cell r="B19" t="str">
            <v>結城尚武館B</v>
          </cell>
        </row>
        <row r="20">
          <cell r="A20">
            <v>17</v>
          </cell>
          <cell r="B20" t="str">
            <v>土浦建武館</v>
          </cell>
        </row>
        <row r="21">
          <cell r="A21">
            <v>18</v>
          </cell>
          <cell r="B21" t="str">
            <v>十王町武道振興会剣道部</v>
          </cell>
        </row>
        <row r="22">
          <cell r="A22">
            <v>19</v>
          </cell>
          <cell r="B22" t="str">
            <v>境剣友会A</v>
          </cell>
        </row>
        <row r="23">
          <cell r="A23">
            <v>20</v>
          </cell>
          <cell r="B23" t="str">
            <v>境剣友会B</v>
          </cell>
        </row>
        <row r="24">
          <cell r="A24">
            <v>21</v>
          </cell>
          <cell r="B24" t="str">
            <v>高浜剣友会</v>
          </cell>
        </row>
        <row r="25">
          <cell r="A25">
            <v>22</v>
          </cell>
          <cell r="B25" t="str">
            <v>日鉱斯道館</v>
          </cell>
        </row>
        <row r="26">
          <cell r="A26">
            <v>23</v>
          </cell>
          <cell r="B26" t="str">
            <v>日立泉心館</v>
          </cell>
        </row>
        <row r="27">
          <cell r="A27">
            <v>24</v>
          </cell>
          <cell r="B27" t="str">
            <v>鹿嶋剣道スポーツ少年団A</v>
          </cell>
        </row>
        <row r="28">
          <cell r="A28">
            <v>25</v>
          </cell>
          <cell r="B28" t="str">
            <v>鹿嶋剣道スポーツ少年団B</v>
          </cell>
        </row>
        <row r="29">
          <cell r="A29">
            <v>26</v>
          </cell>
          <cell r="B29" t="str">
            <v>緑岡少年剣友会A</v>
          </cell>
        </row>
        <row r="30">
          <cell r="A30">
            <v>27</v>
          </cell>
          <cell r="B30" t="str">
            <v>緑岡少年剣友会B</v>
          </cell>
        </row>
        <row r="31">
          <cell r="A31">
            <v>28</v>
          </cell>
          <cell r="B31" t="str">
            <v>金沢剣道スポーツ少年団A</v>
          </cell>
        </row>
        <row r="32">
          <cell r="A32">
            <v>29</v>
          </cell>
          <cell r="B32" t="str">
            <v>金沢剣道スポーツ少年団B</v>
          </cell>
        </row>
        <row r="33">
          <cell r="A33">
            <v>30</v>
          </cell>
          <cell r="B33" t="str">
            <v>青藍館</v>
          </cell>
        </row>
        <row r="34">
          <cell r="A34">
            <v>31</v>
          </cell>
          <cell r="B34" t="str">
            <v>三和剣友会A</v>
          </cell>
        </row>
        <row r="35">
          <cell r="A35">
            <v>32</v>
          </cell>
          <cell r="B35" t="str">
            <v>三和剣友会B</v>
          </cell>
        </row>
        <row r="36">
          <cell r="A36">
            <v>33</v>
          </cell>
          <cell r="B36" t="str">
            <v>神栖少年剣道教室</v>
          </cell>
        </row>
        <row r="37">
          <cell r="A37">
            <v>34</v>
          </cell>
          <cell r="B37" t="str">
            <v>佐野若葉会</v>
          </cell>
        </row>
        <row r="38">
          <cell r="A38">
            <v>35</v>
          </cell>
          <cell r="B38" t="str">
            <v>明信館A</v>
          </cell>
        </row>
        <row r="39">
          <cell r="A39">
            <v>36</v>
          </cell>
          <cell r="B39" t="str">
            <v>明信館B</v>
          </cell>
        </row>
        <row r="40">
          <cell r="A40">
            <v>37</v>
          </cell>
          <cell r="B40" t="str">
            <v>河和田剣友会</v>
          </cell>
        </row>
        <row r="41">
          <cell r="A41">
            <v>38</v>
          </cell>
          <cell r="B41" t="str">
            <v>中郷剣友会</v>
          </cell>
        </row>
        <row r="42">
          <cell r="A42">
            <v>39</v>
          </cell>
          <cell r="B42" t="str">
            <v>下館士徳会A</v>
          </cell>
        </row>
        <row r="43">
          <cell r="A43">
            <v>40</v>
          </cell>
          <cell r="B43" t="str">
            <v>下館士徳会B</v>
          </cell>
        </row>
        <row r="44">
          <cell r="A44">
            <v>41</v>
          </cell>
          <cell r="B44" t="str">
            <v>鬼怒西剣道クラブA</v>
          </cell>
        </row>
        <row r="45">
          <cell r="A45">
            <v>42</v>
          </cell>
          <cell r="B45" t="str">
            <v>鬼怒西剣道クラブB</v>
          </cell>
        </row>
        <row r="46">
          <cell r="A46">
            <v>43</v>
          </cell>
          <cell r="B46" t="str">
            <v>結城市武道館A</v>
          </cell>
        </row>
        <row r="47">
          <cell r="A47">
            <v>44</v>
          </cell>
          <cell r="B47" t="str">
            <v>結城市武道館B</v>
          </cell>
        </row>
        <row r="48">
          <cell r="A48">
            <v>45</v>
          </cell>
          <cell r="B48" t="str">
            <v>つくば少年剣友会A</v>
          </cell>
        </row>
        <row r="49">
          <cell r="A49">
            <v>46</v>
          </cell>
          <cell r="B49" t="str">
            <v>つくば少年剣友会B</v>
          </cell>
        </row>
        <row r="50">
          <cell r="A50">
            <v>47</v>
          </cell>
          <cell r="B50" t="str">
            <v>いばらき少年剣友会A</v>
          </cell>
        </row>
        <row r="51">
          <cell r="A51">
            <v>48</v>
          </cell>
          <cell r="B51" t="str">
            <v>いばらき少年剣友会B</v>
          </cell>
        </row>
        <row r="52">
          <cell r="A52">
            <v>49</v>
          </cell>
          <cell r="B52" t="str">
            <v>至誠館朝日道場A</v>
          </cell>
        </row>
        <row r="53">
          <cell r="A53">
            <v>50</v>
          </cell>
          <cell r="B53" t="str">
            <v>至誠館朝日道場B</v>
          </cell>
        </row>
        <row r="54">
          <cell r="A54">
            <v>51</v>
          </cell>
          <cell r="B54" t="str">
            <v>水海道剣道教室A</v>
          </cell>
        </row>
        <row r="55">
          <cell r="A55">
            <v>52</v>
          </cell>
          <cell r="B55" t="str">
            <v>水海道剣道教室B</v>
          </cell>
        </row>
        <row r="56">
          <cell r="A56">
            <v>53</v>
          </cell>
          <cell r="B56" t="str">
            <v>城北弘武塾A</v>
          </cell>
        </row>
        <row r="57">
          <cell r="A57">
            <v>54</v>
          </cell>
          <cell r="B57" t="str">
            <v>城北弘武塾B</v>
          </cell>
        </row>
        <row r="58">
          <cell r="A58">
            <v>55</v>
          </cell>
          <cell r="B58" t="str">
            <v xml:space="preserve">芳明館 A    　　　　　　　　  </v>
          </cell>
        </row>
        <row r="59">
          <cell r="A59">
            <v>56</v>
          </cell>
          <cell r="B59" t="str">
            <v xml:space="preserve">芳明館B     　　　　　　　　  </v>
          </cell>
        </row>
        <row r="60">
          <cell r="A60">
            <v>57</v>
          </cell>
          <cell r="B60" t="str">
            <v>一心院道場一心剣A</v>
          </cell>
        </row>
        <row r="61">
          <cell r="A61">
            <v>58</v>
          </cell>
          <cell r="B61" t="str">
            <v>一心院道場一心剣B</v>
          </cell>
        </row>
        <row r="62">
          <cell r="A62">
            <v>59</v>
          </cell>
          <cell r="B62" t="str">
            <v>暁心館</v>
          </cell>
        </row>
        <row r="63">
          <cell r="A63">
            <v>60</v>
          </cell>
          <cell r="B63" t="str">
            <v>益水館A</v>
          </cell>
        </row>
        <row r="64">
          <cell r="A64">
            <v>61</v>
          </cell>
          <cell r="B64" t="str">
            <v>益水館B</v>
          </cell>
        </row>
        <row r="65">
          <cell r="A65">
            <v>62</v>
          </cell>
          <cell r="B65" t="str">
            <v>波崎修武館A</v>
          </cell>
        </row>
        <row r="66">
          <cell r="A66">
            <v>63</v>
          </cell>
          <cell r="B66" t="str">
            <v>波崎修武館B</v>
          </cell>
        </row>
        <row r="67">
          <cell r="A67">
            <v>64</v>
          </cell>
          <cell r="B67" t="str">
            <v>大穂剣心会</v>
          </cell>
        </row>
        <row r="68">
          <cell r="A68">
            <v>65</v>
          </cell>
          <cell r="B68" t="str">
            <v>風水塾A</v>
          </cell>
        </row>
        <row r="69">
          <cell r="A69">
            <v>66</v>
          </cell>
          <cell r="B69" t="str">
            <v>風水塾B</v>
          </cell>
        </row>
        <row r="70">
          <cell r="A70">
            <v>67</v>
          </cell>
          <cell r="B70" t="str">
            <v>茨城菁莪館道場A</v>
          </cell>
        </row>
        <row r="71">
          <cell r="A71">
            <v>68</v>
          </cell>
          <cell r="B71" t="str">
            <v>茨城菁莪館道場B</v>
          </cell>
        </row>
        <row r="72">
          <cell r="A72">
            <v>69</v>
          </cell>
          <cell r="B72" t="str">
            <v>明野少年剣道クラブ</v>
          </cell>
        </row>
        <row r="73">
          <cell r="A73">
            <v>70</v>
          </cell>
          <cell r="B73" t="str">
            <v>神栖剣道少年団</v>
          </cell>
        </row>
        <row r="74">
          <cell r="A74">
            <v>71</v>
          </cell>
          <cell r="B74" t="str">
            <v>利根町剣友会</v>
          </cell>
        </row>
        <row r="75">
          <cell r="A75">
            <v>72</v>
          </cell>
          <cell r="B75" t="str">
            <v>千束剣友会A</v>
          </cell>
        </row>
        <row r="76">
          <cell r="A76">
            <v>73</v>
          </cell>
          <cell r="B76" t="str">
            <v>千束剣友会B</v>
          </cell>
        </row>
        <row r="77">
          <cell r="A77">
            <v>74</v>
          </cell>
          <cell r="B77" t="str">
            <v>大子鉾杉剣友会</v>
          </cell>
        </row>
        <row r="78">
          <cell r="A78">
            <v>75</v>
          </cell>
          <cell r="B78" t="str">
            <v>鹿島神宮道場A</v>
          </cell>
        </row>
        <row r="79">
          <cell r="A79">
            <v>76</v>
          </cell>
          <cell r="B79" t="str">
            <v>鹿島神宮道場B</v>
          </cell>
        </row>
        <row r="80">
          <cell r="A80">
            <v>77</v>
          </cell>
          <cell r="B80" t="str">
            <v>仁武舘</v>
          </cell>
        </row>
        <row r="81">
          <cell r="A81">
            <v>78</v>
          </cell>
          <cell r="B81" t="str">
            <v>友部剣友会</v>
          </cell>
        </row>
        <row r="82">
          <cell r="A82">
            <v>79</v>
          </cell>
          <cell r="B82" t="str">
            <v>協和剣道スポーツ少年団</v>
          </cell>
        </row>
        <row r="83">
          <cell r="A83">
            <v>80</v>
          </cell>
          <cell r="B83" t="str">
            <v>土浦警察道場</v>
          </cell>
        </row>
        <row r="84">
          <cell r="A84">
            <v>81</v>
          </cell>
          <cell r="B84" t="str">
            <v>厳　心　館</v>
          </cell>
        </row>
        <row r="85">
          <cell r="A85">
            <v>82</v>
          </cell>
          <cell r="B85" t="str">
            <v>舟島剣道クラブA</v>
          </cell>
        </row>
        <row r="86">
          <cell r="A86">
            <v>83</v>
          </cell>
          <cell r="B86" t="str">
            <v>舟島剣道クラブB</v>
          </cell>
        </row>
        <row r="87">
          <cell r="A87">
            <v>84</v>
          </cell>
          <cell r="B87" t="str">
            <v>大子剣友会</v>
          </cell>
        </row>
        <row r="88">
          <cell r="A88">
            <v>85</v>
          </cell>
          <cell r="B88" t="str">
            <v>如月会A</v>
          </cell>
        </row>
        <row r="89">
          <cell r="A89">
            <v>86</v>
          </cell>
          <cell r="B89" t="str">
            <v>如月会B</v>
          </cell>
        </row>
        <row r="90">
          <cell r="A90">
            <v>87</v>
          </cell>
          <cell r="B90" t="str">
            <v>里神館A</v>
          </cell>
        </row>
        <row r="91">
          <cell r="A91">
            <v>88</v>
          </cell>
          <cell r="B91" t="str">
            <v>里神館B</v>
          </cell>
        </row>
        <row r="92">
          <cell r="A92">
            <v>89</v>
          </cell>
          <cell r="B92" t="str">
            <v>石鶏館石山道場A</v>
          </cell>
        </row>
        <row r="93">
          <cell r="A93">
            <v>90</v>
          </cell>
          <cell r="B93" t="str">
            <v>石鶏館石山道場B</v>
          </cell>
        </row>
        <row r="94">
          <cell r="A94">
            <v>91</v>
          </cell>
          <cell r="B94" t="str">
            <v>江戸崎一羽会</v>
          </cell>
        </row>
        <row r="95">
          <cell r="A95">
            <v>92</v>
          </cell>
          <cell r="B95" t="str">
            <v>谷田部少年剣友会A</v>
          </cell>
        </row>
        <row r="96">
          <cell r="A96">
            <v>93</v>
          </cell>
          <cell r="B96" t="str">
            <v>谷田部少年剣友会B</v>
          </cell>
        </row>
        <row r="97">
          <cell r="A97">
            <v>94</v>
          </cell>
          <cell r="B97" t="str">
            <v>清流剣友会</v>
          </cell>
        </row>
        <row r="98">
          <cell r="A98">
            <v>95</v>
          </cell>
          <cell r="B98" t="str">
            <v>俊水舘道場A</v>
          </cell>
        </row>
        <row r="99">
          <cell r="A99">
            <v>96</v>
          </cell>
          <cell r="B99" t="str">
            <v>俊水舘道場B</v>
          </cell>
        </row>
        <row r="100">
          <cell r="A100">
            <v>97</v>
          </cell>
          <cell r="B100" t="str">
            <v>下妻剣志舘A</v>
          </cell>
        </row>
        <row r="101">
          <cell r="A101">
            <v>98</v>
          </cell>
          <cell r="B101" t="str">
            <v>下妻剣志舘B</v>
          </cell>
        </row>
        <row r="102">
          <cell r="A102">
            <v>99</v>
          </cell>
          <cell r="B102" t="str">
            <v>九重剣道スポーツ少年団</v>
          </cell>
        </row>
        <row r="103">
          <cell r="A103">
            <v>100</v>
          </cell>
          <cell r="B103" t="str">
            <v>東光塾A</v>
          </cell>
        </row>
        <row r="104">
          <cell r="A104">
            <v>101</v>
          </cell>
          <cell r="B104" t="str">
            <v>東光塾B</v>
          </cell>
        </row>
        <row r="105">
          <cell r="A105">
            <v>102</v>
          </cell>
          <cell r="B105" t="str">
            <v>至誠館朝日道場雅劍志会A</v>
          </cell>
        </row>
        <row r="106">
          <cell r="A106">
            <v>103</v>
          </cell>
          <cell r="B106" t="str">
            <v>至誠館朝日道場雅劍志会B</v>
          </cell>
        </row>
        <row r="107">
          <cell r="A107">
            <v>104</v>
          </cell>
          <cell r="B107" t="str">
            <v>伊奈剣友会A</v>
          </cell>
        </row>
        <row r="108">
          <cell r="A108">
            <v>105</v>
          </cell>
          <cell r="B108" t="str">
            <v>伊奈剣友会B</v>
          </cell>
        </row>
        <row r="109">
          <cell r="A109">
            <v>106</v>
          </cell>
          <cell r="B109" t="str">
            <v>小桜剣友会A</v>
          </cell>
        </row>
        <row r="110">
          <cell r="A110">
            <v>107</v>
          </cell>
          <cell r="B110" t="str">
            <v>小桜剣友会B</v>
          </cell>
        </row>
        <row r="111">
          <cell r="A111">
            <v>108</v>
          </cell>
          <cell r="B111" t="str">
            <v>芳野剣心会A</v>
          </cell>
        </row>
        <row r="112">
          <cell r="A112">
            <v>109</v>
          </cell>
          <cell r="B112" t="str">
            <v>芳野剣心会B</v>
          </cell>
        </row>
        <row r="113">
          <cell r="A113">
            <v>110</v>
          </cell>
          <cell r="B113" t="str">
            <v>猿島剣友会A</v>
          </cell>
        </row>
        <row r="114">
          <cell r="A114">
            <v>111</v>
          </cell>
          <cell r="B114" t="str">
            <v>猿島剣友会B</v>
          </cell>
        </row>
        <row r="115">
          <cell r="A115">
            <v>112</v>
          </cell>
          <cell r="B115" t="str">
            <v>波修館A</v>
          </cell>
        </row>
        <row r="116">
          <cell r="A116">
            <v>113</v>
          </cell>
          <cell r="B116" t="str">
            <v>波修館B</v>
          </cell>
        </row>
        <row r="117">
          <cell r="A117">
            <v>114</v>
          </cell>
          <cell r="B117" t="str">
            <v>岩間剣友会A</v>
          </cell>
        </row>
        <row r="118">
          <cell r="A118">
            <v>115</v>
          </cell>
          <cell r="B118" t="str">
            <v>岩間剣友会B</v>
          </cell>
        </row>
        <row r="119">
          <cell r="A119">
            <v>116</v>
          </cell>
          <cell r="B119" t="str">
            <v>小川少年剣友会A</v>
          </cell>
        </row>
        <row r="120">
          <cell r="A120">
            <v>117</v>
          </cell>
          <cell r="B120" t="str">
            <v>小川少年剣友会B</v>
          </cell>
        </row>
        <row r="121">
          <cell r="A121">
            <v>118</v>
          </cell>
          <cell r="B121" t="str">
            <v>龍士舘A</v>
          </cell>
        </row>
        <row r="122">
          <cell r="A122">
            <v>119</v>
          </cell>
          <cell r="B122" t="str">
            <v>龍士舘B</v>
          </cell>
        </row>
        <row r="123">
          <cell r="A123">
            <v>120</v>
          </cell>
          <cell r="B123" t="str">
            <v>八千代剣道教室A</v>
          </cell>
        </row>
        <row r="124">
          <cell r="A124">
            <v>121</v>
          </cell>
          <cell r="B124" t="str">
            <v>八千代剣道教室B</v>
          </cell>
        </row>
        <row r="125">
          <cell r="A125">
            <v>122</v>
          </cell>
          <cell r="B125" t="str">
            <v>下館武道館A</v>
          </cell>
        </row>
        <row r="126">
          <cell r="A126">
            <v>123</v>
          </cell>
          <cell r="B126" t="str">
            <v>下館武道館B</v>
          </cell>
        </row>
        <row r="127">
          <cell r="A127">
            <v>124</v>
          </cell>
          <cell r="B127" t="str">
            <v>堅倉剣道A</v>
          </cell>
        </row>
        <row r="128">
          <cell r="A128">
            <v>125</v>
          </cell>
          <cell r="B128" t="str">
            <v>堅倉剣道B</v>
          </cell>
        </row>
        <row r="129">
          <cell r="A129">
            <v>126</v>
          </cell>
          <cell r="B129" t="str">
            <v>鉄水館A</v>
          </cell>
        </row>
        <row r="130">
          <cell r="A130">
            <v>127</v>
          </cell>
          <cell r="B130" t="str">
            <v>鉄水館B</v>
          </cell>
        </row>
        <row r="131">
          <cell r="A131">
            <v>128</v>
          </cell>
          <cell r="B131" t="str">
            <v>御城館A</v>
          </cell>
        </row>
        <row r="132">
          <cell r="A132">
            <v>129</v>
          </cell>
          <cell r="B132" t="str">
            <v>御城館B</v>
          </cell>
        </row>
        <row r="133">
          <cell r="A133">
            <v>130</v>
          </cell>
          <cell r="B133" t="str">
            <v>結城剣友会</v>
          </cell>
        </row>
        <row r="134">
          <cell r="A134">
            <v>131</v>
          </cell>
          <cell r="B134" t="str">
            <v>日立ジュニア剣道クラブA</v>
          </cell>
        </row>
        <row r="135">
          <cell r="A135">
            <v>132</v>
          </cell>
          <cell r="B135" t="str">
            <v>日立ジュニア剣道クラブB</v>
          </cell>
        </row>
        <row r="136">
          <cell r="A136">
            <v>133</v>
          </cell>
          <cell r="B136" t="str">
            <v>家和楽剣士隊</v>
          </cell>
        </row>
        <row r="137">
          <cell r="A137">
            <v>134</v>
          </cell>
          <cell r="B137" t="str">
            <v>巧美会剣道教室</v>
          </cell>
        </row>
        <row r="138">
          <cell r="A138">
            <v>135</v>
          </cell>
          <cell r="B138" t="str">
            <v>至誠館雅心塾</v>
          </cell>
        </row>
        <row r="139">
          <cell r="A139">
            <v>136</v>
          </cell>
          <cell r="B139" t="str">
            <v>栄剣道スポーツ少年団A</v>
          </cell>
        </row>
        <row r="140">
          <cell r="A140">
            <v>137</v>
          </cell>
          <cell r="B140" t="str">
            <v>栄剣道スポーツ少年団B</v>
          </cell>
        </row>
        <row r="141">
          <cell r="A141">
            <v>138</v>
          </cell>
          <cell r="B141" t="str">
            <v>境武道館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65076-4BA0-4F09-9653-E25A105E1B06}">
  <dimension ref="A1:Z337"/>
  <sheetViews>
    <sheetView tabSelected="1" workbookViewId="0">
      <selection activeCell="AA5" sqref="AA5"/>
    </sheetView>
  </sheetViews>
  <sheetFormatPr defaultColWidth="8.25" defaultRowHeight="11" customHeight="1" x14ac:dyDescent="0.55000000000000004"/>
  <cols>
    <col min="1" max="1" width="3.58203125" style="31" customWidth="1"/>
    <col min="2" max="3" width="4" customWidth="1"/>
    <col min="4" max="4" width="26.25" style="21" customWidth="1"/>
    <col min="5" max="5" width="3.08203125" style="4" customWidth="1"/>
    <col min="6" max="6" width="2.1640625" style="4" customWidth="1"/>
    <col min="7" max="7" width="2.9140625" style="4" customWidth="1"/>
    <col min="8" max="8" width="2.1640625" style="4" customWidth="1"/>
    <col min="9" max="9" width="2.9140625" style="4" customWidth="1"/>
    <col min="10" max="13" width="2.1640625" style="4" customWidth="1"/>
    <col min="14" max="14" width="2.1640625" style="1" customWidth="1"/>
    <col min="15" max="15" width="2.1640625" style="5" customWidth="1"/>
    <col min="16" max="16" width="2.4140625" style="1" customWidth="1"/>
    <col min="17" max="26" width="2.1640625" style="1" customWidth="1"/>
  </cols>
  <sheetData>
    <row r="1" spans="1:19" ht="26.5" x14ac:dyDescent="0.55000000000000004">
      <c r="A1" s="106" t="s">
        <v>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</row>
    <row r="2" spans="1:19" ht="11" customHeight="1" thickBot="1" x14ac:dyDescent="0.6">
      <c r="A2" s="95" t="s">
        <v>0</v>
      </c>
      <c r="B2" s="99">
        <v>1</v>
      </c>
      <c r="C2" s="78">
        <v>15</v>
      </c>
      <c r="D2" s="107" t="str">
        <f>IF(C2="","",VLOOKUP(C2,'[1]参加道場（中学生の部）'!$A$4:$B$141,2,FALSE))</f>
        <v>結城尚武館A</v>
      </c>
      <c r="E2" s="2"/>
      <c r="F2" s="3"/>
      <c r="G2" s="3"/>
      <c r="H2" s="3"/>
      <c r="I2" s="3"/>
    </row>
    <row r="3" spans="1:19" ht="11" customHeight="1" x14ac:dyDescent="0.55000000000000004">
      <c r="A3" s="96"/>
      <c r="B3" s="100"/>
      <c r="C3" s="79"/>
      <c r="D3" s="108"/>
      <c r="E3" s="87">
        <v>1</v>
      </c>
      <c r="J3" s="6"/>
    </row>
    <row r="4" spans="1:19" ht="11" customHeight="1" thickBot="1" x14ac:dyDescent="0.6">
      <c r="A4" s="96"/>
      <c r="B4" s="72">
        <v>2</v>
      </c>
      <c r="C4" s="71">
        <v>79</v>
      </c>
      <c r="D4" s="109" t="str">
        <f>IF(C4="","",VLOOKUP(C4,'[1]参加道場（中学生の部）'!$A$4:$B$141,2,FALSE))</f>
        <v>協和剣道スポーツ少年団</v>
      </c>
      <c r="E4" s="83"/>
      <c r="I4" s="88">
        <v>2</v>
      </c>
      <c r="J4" s="7"/>
      <c r="K4" s="3"/>
      <c r="L4" s="3"/>
      <c r="M4" s="3"/>
      <c r="N4" s="8"/>
      <c r="O4" s="9"/>
    </row>
    <row r="5" spans="1:19" ht="11" customHeight="1" x14ac:dyDescent="0.55000000000000004">
      <c r="A5" s="96"/>
      <c r="B5" s="78"/>
      <c r="C5" s="86"/>
      <c r="D5" s="108"/>
      <c r="G5" s="82">
        <v>3</v>
      </c>
      <c r="H5" s="10"/>
      <c r="I5" s="87"/>
      <c r="P5" s="11"/>
    </row>
    <row r="6" spans="1:19" ht="11" customHeight="1" x14ac:dyDescent="0.55000000000000004">
      <c r="A6" s="96"/>
      <c r="B6" s="98">
        <v>3</v>
      </c>
      <c r="C6" s="79">
        <v>63</v>
      </c>
      <c r="D6" s="110" t="str">
        <f>IF(C6="","",VLOOKUP(C6,'[1]参加道場（中学生の部）'!$A$4:$B$141,2,FALSE))</f>
        <v>波崎修武館B</v>
      </c>
      <c r="G6" s="83"/>
      <c r="H6" s="10"/>
      <c r="I6" s="12"/>
      <c r="P6" s="11"/>
    </row>
    <row r="7" spans="1:19" ht="11" customHeight="1" x14ac:dyDescent="0.55000000000000004">
      <c r="A7" s="96"/>
      <c r="B7" s="99"/>
      <c r="C7" s="79"/>
      <c r="D7" s="110"/>
      <c r="E7" s="13"/>
      <c r="F7" s="13"/>
      <c r="G7" s="13"/>
      <c r="I7" s="13"/>
      <c r="P7" s="11"/>
    </row>
    <row r="8" spans="1:19" ht="11" customHeight="1" thickBot="1" x14ac:dyDescent="0.6">
      <c r="A8" s="96"/>
      <c r="C8" s="14"/>
      <c r="D8" s="111"/>
      <c r="N8" s="103">
        <v>20</v>
      </c>
      <c r="O8" s="103"/>
      <c r="P8" s="15"/>
      <c r="Q8" s="8"/>
      <c r="R8" s="8"/>
    </row>
    <row r="9" spans="1:19" ht="11" customHeight="1" x14ac:dyDescent="0.55000000000000004">
      <c r="A9" s="96"/>
      <c r="B9" s="99">
        <v>4</v>
      </c>
      <c r="C9" s="78">
        <v>27</v>
      </c>
      <c r="D9" s="107" t="str">
        <f>IF(C9="","",VLOOKUP(C9,'[1]参加道場（中学生の部）'!$A$4:$B$141,2,FALSE))</f>
        <v>緑岡少年剣友会B</v>
      </c>
      <c r="N9" s="103"/>
      <c r="O9" s="104"/>
      <c r="S9" s="11"/>
    </row>
    <row r="10" spans="1:19" ht="11" customHeight="1" x14ac:dyDescent="0.55000000000000004">
      <c r="A10" s="96"/>
      <c r="B10" s="100"/>
      <c r="C10" s="79"/>
      <c r="D10" s="110"/>
      <c r="E10" s="82">
        <v>4</v>
      </c>
      <c r="G10" s="13"/>
      <c r="H10" s="13"/>
      <c r="I10" s="16"/>
      <c r="M10" s="88"/>
      <c r="O10" s="17"/>
      <c r="S10" s="11"/>
    </row>
    <row r="11" spans="1:19" ht="11" customHeight="1" thickBot="1" x14ac:dyDescent="0.6">
      <c r="A11" s="96"/>
      <c r="B11" s="72">
        <v>5</v>
      </c>
      <c r="C11" s="71">
        <v>72</v>
      </c>
      <c r="D11" s="109" t="str">
        <f>IF(C11="","",VLOOKUP(C11,'[1]参加道場（中学生の部）'!$A$4:$B$141,2,FALSE))</f>
        <v>千束剣友会A</v>
      </c>
      <c r="E11" s="83"/>
      <c r="I11" s="87">
        <v>5</v>
      </c>
      <c r="J11" s="2"/>
      <c r="K11" s="3"/>
      <c r="L11" s="3"/>
      <c r="M11" s="88"/>
      <c r="O11" s="17"/>
      <c r="S11" s="11"/>
    </row>
    <row r="12" spans="1:19" ht="11" customHeight="1" x14ac:dyDescent="0.55000000000000004">
      <c r="A12" s="96"/>
      <c r="B12" s="78"/>
      <c r="C12" s="86"/>
      <c r="D12" s="108"/>
      <c r="G12" s="82">
        <v>6</v>
      </c>
      <c r="H12" s="10"/>
      <c r="I12" s="88"/>
      <c r="J12" s="6"/>
      <c r="M12" s="6"/>
      <c r="O12" s="17"/>
      <c r="S12" s="11"/>
    </row>
    <row r="13" spans="1:19" ht="11" customHeight="1" thickBot="1" x14ac:dyDescent="0.6">
      <c r="A13" s="96"/>
      <c r="B13" s="98">
        <v>6</v>
      </c>
      <c r="C13" s="79">
        <v>52</v>
      </c>
      <c r="D13" s="110" t="str">
        <f>IF(C13="","",VLOOKUP(C13,'[1]参加道場（中学生の部）'!$A$4:$B$141,2,FALSE))</f>
        <v>水海道剣道教室B</v>
      </c>
      <c r="E13" s="3"/>
      <c r="F13" s="3"/>
      <c r="G13" s="89"/>
      <c r="H13" s="2"/>
      <c r="I13" s="3"/>
      <c r="J13" s="6"/>
      <c r="M13" s="6"/>
      <c r="O13" s="17"/>
      <c r="S13" s="11"/>
    </row>
    <row r="14" spans="1:19" ht="11" customHeight="1" thickBot="1" x14ac:dyDescent="0.6">
      <c r="A14" s="96"/>
      <c r="B14" s="99"/>
      <c r="C14" s="79"/>
      <c r="D14" s="110"/>
      <c r="K14" s="88">
        <v>19</v>
      </c>
      <c r="L14" s="88"/>
      <c r="M14" s="7"/>
      <c r="N14" s="8"/>
      <c r="O14" s="18"/>
      <c r="S14" s="11"/>
    </row>
    <row r="15" spans="1:19" ht="11" customHeight="1" x14ac:dyDescent="0.55000000000000004">
      <c r="A15" s="96"/>
      <c r="C15" s="14"/>
      <c r="D15" s="111"/>
      <c r="K15" s="88"/>
      <c r="L15" s="87"/>
      <c r="S15" s="11"/>
    </row>
    <row r="16" spans="1:19" ht="11" customHeight="1" x14ac:dyDescent="0.55000000000000004">
      <c r="A16" s="96"/>
      <c r="B16" s="99">
        <v>7</v>
      </c>
      <c r="C16" s="78">
        <v>83</v>
      </c>
      <c r="D16" s="107" t="str">
        <f>IF(C16="","",VLOOKUP(C16,'[1]参加道場（中学生の部）'!$A$4:$B$141,2,FALSE))</f>
        <v>舟島剣道クラブB</v>
      </c>
      <c r="L16" s="19"/>
      <c r="S16" s="11"/>
    </row>
    <row r="17" spans="1:21" ht="11" customHeight="1" x14ac:dyDescent="0.55000000000000004">
      <c r="A17" s="96"/>
      <c r="B17" s="100"/>
      <c r="C17" s="79"/>
      <c r="D17" s="110"/>
      <c r="E17" s="82">
        <v>7</v>
      </c>
      <c r="G17" s="13"/>
      <c r="H17" s="13"/>
      <c r="I17" s="16"/>
      <c r="L17" s="19"/>
      <c r="S17" s="11"/>
    </row>
    <row r="18" spans="1:21" ht="11" customHeight="1" thickBot="1" x14ac:dyDescent="0.6">
      <c r="A18" s="96"/>
      <c r="B18" s="72">
        <v>8</v>
      </c>
      <c r="C18" s="71">
        <v>37</v>
      </c>
      <c r="D18" s="109" t="str">
        <f>IF(C18="","",VLOOKUP(C18,'[1]参加道場（中学生の部）'!$A$4:$B$141,2,FALSE))</f>
        <v>河和田剣友会</v>
      </c>
      <c r="E18" s="83"/>
      <c r="I18" s="87">
        <v>8</v>
      </c>
      <c r="J18" s="2"/>
      <c r="K18" s="3"/>
      <c r="L18" s="20"/>
      <c r="S18" s="11"/>
    </row>
    <row r="19" spans="1:21" ht="11" customHeight="1" x14ac:dyDescent="0.55000000000000004">
      <c r="A19" s="96"/>
      <c r="B19" s="78"/>
      <c r="C19" s="86"/>
      <c r="D19" s="110"/>
      <c r="G19" s="82">
        <v>9</v>
      </c>
      <c r="H19" s="10"/>
      <c r="I19" s="88"/>
      <c r="J19" s="6"/>
      <c r="S19" s="11"/>
    </row>
    <row r="20" spans="1:21" ht="11" customHeight="1" thickBot="1" x14ac:dyDescent="0.6">
      <c r="A20" s="96"/>
      <c r="B20" s="98">
        <v>9</v>
      </c>
      <c r="C20" s="71">
        <v>54</v>
      </c>
      <c r="D20" s="109" t="str">
        <f>IF(C20="","",VLOOKUP(C20,'[1]参加道場（中学生の部）'!$A$4:$B$141,2,FALSE))</f>
        <v>城北弘武塾B</v>
      </c>
      <c r="E20" s="3"/>
      <c r="F20" s="3"/>
      <c r="G20" s="89"/>
      <c r="H20" s="2"/>
      <c r="I20" s="3"/>
      <c r="J20" s="6"/>
      <c r="S20" s="11"/>
    </row>
    <row r="21" spans="1:21" ht="11" customHeight="1" thickBot="1" x14ac:dyDescent="0.6">
      <c r="A21" s="96"/>
      <c r="B21" s="99"/>
      <c r="C21" s="72"/>
      <c r="D21" s="112"/>
      <c r="Q21" s="103">
        <v>22</v>
      </c>
      <c r="R21" s="103"/>
      <c r="S21" s="15"/>
      <c r="T21" s="8"/>
      <c r="U21" s="8"/>
    </row>
    <row r="22" spans="1:21" ht="11" customHeight="1" x14ac:dyDescent="0.55000000000000004">
      <c r="A22" s="96"/>
      <c r="D22" s="113"/>
      <c r="O22" s="105"/>
      <c r="Q22" s="103"/>
      <c r="R22" s="104"/>
      <c r="U22" s="22"/>
    </row>
    <row r="23" spans="1:21" ht="11" customHeight="1" x14ac:dyDescent="0.55000000000000004">
      <c r="A23" s="96"/>
      <c r="B23" s="99">
        <v>10</v>
      </c>
      <c r="C23" s="78">
        <v>116</v>
      </c>
      <c r="D23" s="107" t="str">
        <f>IF(C23="","",VLOOKUP(C23,'[1]参加道場（中学生の部）'!$A$4:$B$141,2,FALSE))</f>
        <v>小川少年剣友会A</v>
      </c>
      <c r="O23" s="105"/>
      <c r="R23" s="23"/>
      <c r="U23" s="24"/>
    </row>
    <row r="24" spans="1:21" ht="11" customHeight="1" x14ac:dyDescent="0.55000000000000004">
      <c r="A24" s="96"/>
      <c r="B24" s="100"/>
      <c r="C24" s="79"/>
      <c r="D24" s="110"/>
      <c r="E24" s="93">
        <v>10</v>
      </c>
      <c r="G24" s="13"/>
      <c r="H24" s="13"/>
      <c r="I24" s="16"/>
      <c r="R24" s="23"/>
      <c r="U24" s="24"/>
    </row>
    <row r="25" spans="1:21" ht="11" customHeight="1" thickBot="1" x14ac:dyDescent="0.6">
      <c r="A25" s="96"/>
      <c r="B25" s="72">
        <v>11</v>
      </c>
      <c r="C25" s="71">
        <v>57</v>
      </c>
      <c r="D25" s="109" t="str">
        <f>IF(C25="","",VLOOKUP(C25,'[1]参加道場（中学生の部）'!$A$4:$B$141,2,FALSE))</f>
        <v>一心院道場一心剣A</v>
      </c>
      <c r="E25" s="94"/>
      <c r="F25" s="2"/>
      <c r="G25" s="3"/>
      <c r="H25" s="3"/>
      <c r="I25" s="87">
        <v>11</v>
      </c>
      <c r="J25" s="2"/>
      <c r="K25" s="3"/>
      <c r="L25" s="3"/>
      <c r="R25" s="23"/>
      <c r="U25" s="24"/>
    </row>
    <row r="26" spans="1:21" ht="11" customHeight="1" x14ac:dyDescent="0.55000000000000004">
      <c r="A26" s="96"/>
      <c r="B26" s="78"/>
      <c r="C26" s="86"/>
      <c r="D26" s="110"/>
      <c r="G26" s="87">
        <v>12</v>
      </c>
      <c r="H26" s="10"/>
      <c r="I26" s="87"/>
      <c r="M26" s="6"/>
      <c r="R26" s="23"/>
      <c r="U26" s="24"/>
    </row>
    <row r="27" spans="1:21" ht="11" customHeight="1" x14ac:dyDescent="0.55000000000000004">
      <c r="A27" s="96"/>
      <c r="B27" s="98">
        <v>12</v>
      </c>
      <c r="C27" s="71">
        <v>97</v>
      </c>
      <c r="D27" s="109" t="str">
        <f>IF(C27="","",VLOOKUP(C27,'[1]参加道場（中学生の部）'!$A$4:$B$141,2,FALSE))</f>
        <v>下妻剣志舘A</v>
      </c>
      <c r="G27" s="83"/>
      <c r="H27" s="10"/>
      <c r="I27" s="12"/>
      <c r="M27" s="6"/>
      <c r="R27" s="23"/>
      <c r="U27" s="24"/>
    </row>
    <row r="28" spans="1:21" ht="11" customHeight="1" x14ac:dyDescent="0.55000000000000004">
      <c r="A28" s="96"/>
      <c r="B28" s="99"/>
      <c r="C28" s="72"/>
      <c r="D28" s="112"/>
      <c r="E28" s="13"/>
      <c r="F28" s="13"/>
      <c r="G28" s="13"/>
      <c r="I28" s="13"/>
      <c r="M28" s="6"/>
      <c r="R28" s="23"/>
      <c r="U28" s="24"/>
    </row>
    <row r="29" spans="1:21" ht="11" customHeight="1" thickBot="1" x14ac:dyDescent="0.6">
      <c r="A29" s="96"/>
      <c r="B29" s="25"/>
      <c r="C29" s="25"/>
      <c r="D29" s="113"/>
      <c r="K29" s="88">
        <v>19</v>
      </c>
      <c r="L29" s="88"/>
      <c r="M29" s="7"/>
      <c r="N29" s="8"/>
      <c r="O29" s="9"/>
      <c r="R29" s="23"/>
      <c r="U29" s="24"/>
    </row>
    <row r="30" spans="1:21" ht="11" customHeight="1" x14ac:dyDescent="0.55000000000000004">
      <c r="A30" s="96"/>
      <c r="B30" s="99">
        <v>13</v>
      </c>
      <c r="C30" s="78">
        <v>122</v>
      </c>
      <c r="D30" s="107" t="str">
        <f>IF(C30="","",VLOOKUP(C30,'[1]参加道場（中学生の部）'!$A$4:$B$141,2,FALSE))</f>
        <v>下館武道館A</v>
      </c>
      <c r="K30" s="88"/>
      <c r="L30" s="87"/>
      <c r="O30" s="17"/>
      <c r="R30" s="23"/>
      <c r="U30" s="24"/>
    </row>
    <row r="31" spans="1:21" ht="11" customHeight="1" x14ac:dyDescent="0.55000000000000004">
      <c r="A31" s="96"/>
      <c r="B31" s="100"/>
      <c r="C31" s="79"/>
      <c r="D31" s="108"/>
      <c r="E31" s="82">
        <v>13</v>
      </c>
      <c r="G31" s="13"/>
      <c r="H31" s="13"/>
      <c r="I31" s="16"/>
      <c r="L31" s="19"/>
      <c r="O31" s="17"/>
      <c r="R31" s="23"/>
      <c r="U31" s="24"/>
    </row>
    <row r="32" spans="1:21" ht="11" customHeight="1" thickBot="1" x14ac:dyDescent="0.6">
      <c r="A32" s="96"/>
      <c r="B32" s="72">
        <v>14</v>
      </c>
      <c r="C32" s="71">
        <v>42</v>
      </c>
      <c r="D32" s="110" t="str">
        <f>IF(C32="","",VLOOKUP(C32,'[1]参加道場（中学生の部）'!$A$4:$B$141,2,FALSE))</f>
        <v>鬼怒西剣道クラブB</v>
      </c>
      <c r="E32" s="83"/>
      <c r="I32" s="87">
        <v>14</v>
      </c>
      <c r="J32" s="2"/>
      <c r="K32" s="3"/>
      <c r="L32" s="20"/>
      <c r="O32" s="17"/>
      <c r="R32" s="23"/>
      <c r="U32" s="24"/>
    </row>
    <row r="33" spans="1:22" ht="11" customHeight="1" x14ac:dyDescent="0.55000000000000004">
      <c r="A33" s="96"/>
      <c r="B33" s="78"/>
      <c r="C33" s="86"/>
      <c r="D33" s="110"/>
      <c r="G33" s="82">
        <v>15</v>
      </c>
      <c r="H33" s="10"/>
      <c r="I33" s="88"/>
      <c r="J33" s="6"/>
      <c r="O33" s="17"/>
      <c r="R33" s="23"/>
      <c r="U33" s="24"/>
    </row>
    <row r="34" spans="1:22" ht="11" customHeight="1" thickBot="1" x14ac:dyDescent="0.6">
      <c r="A34" s="96"/>
      <c r="B34" s="98">
        <v>15</v>
      </c>
      <c r="C34" s="79">
        <v>81</v>
      </c>
      <c r="D34" s="109" t="str">
        <f>IF(C34="","",VLOOKUP(C34,'[1]参加道場（中学生の部）'!$A$4:$B$141,2,FALSE))</f>
        <v>厳　心　館</v>
      </c>
      <c r="E34" s="3"/>
      <c r="F34" s="3"/>
      <c r="G34" s="89"/>
      <c r="H34" s="2"/>
      <c r="I34" s="3"/>
      <c r="J34" s="6"/>
      <c r="N34" s="103">
        <v>21</v>
      </c>
      <c r="O34" s="104"/>
      <c r="R34" s="26"/>
      <c r="U34" s="24"/>
    </row>
    <row r="35" spans="1:22" ht="11" customHeight="1" x14ac:dyDescent="0.55000000000000004">
      <c r="A35" s="96"/>
      <c r="B35" s="99"/>
      <c r="C35" s="79"/>
      <c r="D35" s="110"/>
      <c r="N35" s="103"/>
      <c r="O35" s="104"/>
      <c r="Q35" s="27"/>
      <c r="R35" s="27"/>
      <c r="U35" s="24"/>
    </row>
    <row r="36" spans="1:22" ht="11" customHeight="1" x14ac:dyDescent="0.55000000000000004">
      <c r="A36" s="96"/>
      <c r="C36" s="14"/>
      <c r="D36" s="111"/>
      <c r="O36" s="17"/>
      <c r="U36" s="24"/>
    </row>
    <row r="37" spans="1:22" ht="11" customHeight="1" x14ac:dyDescent="0.55000000000000004">
      <c r="A37" s="96"/>
      <c r="B37" s="99">
        <v>16</v>
      </c>
      <c r="C37" s="78">
        <v>118</v>
      </c>
      <c r="D37" s="107" t="str">
        <f>IF(C37="","",VLOOKUP(C37,'[1]参加道場（中学生の部）'!$A$4:$B$141,2,FALSE))</f>
        <v>龍士舘A</v>
      </c>
      <c r="O37" s="17"/>
      <c r="U37" s="24"/>
    </row>
    <row r="38" spans="1:22" ht="11" customHeight="1" x14ac:dyDescent="0.55000000000000004">
      <c r="A38" s="96"/>
      <c r="B38" s="100"/>
      <c r="C38" s="79"/>
      <c r="D38" s="108"/>
      <c r="E38" s="82">
        <v>16</v>
      </c>
      <c r="G38" s="13"/>
      <c r="H38" s="13"/>
      <c r="I38" s="16"/>
      <c r="O38" s="17"/>
      <c r="U38" s="24"/>
    </row>
    <row r="39" spans="1:22" ht="11" customHeight="1" thickBot="1" x14ac:dyDescent="0.6">
      <c r="A39" s="96"/>
      <c r="B39" s="72">
        <v>17</v>
      </c>
      <c r="C39" s="71">
        <v>24</v>
      </c>
      <c r="D39" s="109" t="str">
        <f>IF(C39="","",VLOOKUP(C39,'[1]参加道場（中学生の部）'!$A$4:$B$141,2,FALSE))</f>
        <v>鹿嶋剣道スポーツ少年団A</v>
      </c>
      <c r="E39" s="83"/>
      <c r="I39" s="87">
        <v>17</v>
      </c>
      <c r="J39" s="2"/>
      <c r="K39" s="3"/>
      <c r="L39" s="3"/>
      <c r="M39" s="3"/>
      <c r="N39" s="8"/>
      <c r="O39" s="18"/>
      <c r="U39" s="24"/>
    </row>
    <row r="40" spans="1:22" ht="11" customHeight="1" x14ac:dyDescent="0.55000000000000004">
      <c r="A40" s="96"/>
      <c r="B40" s="78"/>
      <c r="C40" s="86"/>
      <c r="D40" s="108"/>
      <c r="G40" s="82">
        <v>18</v>
      </c>
      <c r="H40" s="10"/>
      <c r="I40" s="88"/>
      <c r="J40" s="6"/>
      <c r="U40" s="24"/>
    </row>
    <row r="41" spans="1:22" ht="11" customHeight="1" thickBot="1" x14ac:dyDescent="0.6">
      <c r="A41" s="96"/>
      <c r="B41" s="98">
        <v>18</v>
      </c>
      <c r="C41" s="71">
        <v>85</v>
      </c>
      <c r="D41" s="110" t="str">
        <f>IF(C41="","",VLOOKUP(C41,'[1]参加道場（中学生の部）'!$A$4:$B$141,2,FALSE))</f>
        <v>如月会A</v>
      </c>
      <c r="E41" s="3"/>
      <c r="F41" s="3"/>
      <c r="G41" s="89"/>
      <c r="H41" s="2"/>
      <c r="I41" s="3"/>
      <c r="J41" s="6"/>
      <c r="U41" s="24"/>
    </row>
    <row r="42" spans="1:22" ht="11" customHeight="1" thickBot="1" x14ac:dyDescent="0.6">
      <c r="A42" s="96"/>
      <c r="B42" s="99"/>
      <c r="C42" s="72"/>
      <c r="D42" s="112"/>
      <c r="U42" s="24"/>
    </row>
    <row r="43" spans="1:22" ht="11" customHeight="1" x14ac:dyDescent="0.55000000000000004">
      <c r="A43" s="28"/>
      <c r="D43" s="113"/>
      <c r="K43" s="88"/>
      <c r="U43" s="23"/>
      <c r="V43" s="29"/>
    </row>
    <row r="44" spans="1:22" ht="11" customHeight="1" x14ac:dyDescent="0.55000000000000004">
      <c r="A44" s="95" t="s">
        <v>1</v>
      </c>
      <c r="B44" s="99">
        <v>19</v>
      </c>
      <c r="C44" s="78">
        <v>114</v>
      </c>
      <c r="D44" s="107" t="str">
        <f>IF(C44="","",VLOOKUP(C44,'[1]参加道場（中学生の部）'!$A$4:$B$141,2,FALSE))</f>
        <v>岩間剣友会A</v>
      </c>
      <c r="K44" s="88"/>
      <c r="U44" s="23"/>
    </row>
    <row r="45" spans="1:22" ht="11" customHeight="1" x14ac:dyDescent="0.55000000000000004">
      <c r="A45" s="96"/>
      <c r="B45" s="100"/>
      <c r="C45" s="79"/>
      <c r="D45" s="108"/>
      <c r="E45" s="82">
        <v>1</v>
      </c>
      <c r="G45" s="13"/>
      <c r="H45" s="13"/>
      <c r="I45" s="16"/>
      <c r="U45" s="23"/>
    </row>
    <row r="46" spans="1:22" ht="11" customHeight="1" thickBot="1" x14ac:dyDescent="0.6">
      <c r="A46" s="96"/>
      <c r="B46" s="72">
        <v>20</v>
      </c>
      <c r="C46" s="71">
        <v>94</v>
      </c>
      <c r="D46" s="112" t="str">
        <f>IF(C46="","",VLOOKUP(C46,'[1]参加道場（中学生の部）'!$A$4:$B$141,2,FALSE))</f>
        <v>清流剣友会</v>
      </c>
      <c r="E46" s="83"/>
      <c r="I46" s="87">
        <v>2</v>
      </c>
      <c r="J46" s="2"/>
      <c r="K46" s="3"/>
      <c r="L46" s="3"/>
      <c r="M46" s="3"/>
      <c r="N46" s="8"/>
      <c r="O46" s="9"/>
      <c r="U46" s="23"/>
    </row>
    <row r="47" spans="1:22" ht="11" customHeight="1" x14ac:dyDescent="0.55000000000000004">
      <c r="A47" s="96"/>
      <c r="B47" s="78"/>
      <c r="C47" s="86"/>
      <c r="D47" s="107"/>
      <c r="G47" s="82">
        <v>3</v>
      </c>
      <c r="H47" s="10"/>
      <c r="I47" s="88"/>
      <c r="J47" s="6"/>
      <c r="P47" s="11"/>
      <c r="U47" s="23"/>
    </row>
    <row r="48" spans="1:22" ht="11" customHeight="1" thickBot="1" x14ac:dyDescent="0.6">
      <c r="A48" s="96"/>
      <c r="B48" s="98">
        <v>21</v>
      </c>
      <c r="C48" s="79">
        <v>19</v>
      </c>
      <c r="D48" s="114" t="str">
        <f>IF(C48="","",VLOOKUP(C48,'[1]参加道場（中学生の部）'!$A$4:$B$141,2,FALSE))</f>
        <v>境剣友会A</v>
      </c>
      <c r="E48" s="3"/>
      <c r="F48" s="3"/>
      <c r="G48" s="89"/>
      <c r="H48" s="2"/>
      <c r="I48" s="3"/>
      <c r="J48" s="6"/>
      <c r="P48" s="11"/>
      <c r="U48" s="23"/>
    </row>
    <row r="49" spans="1:21" ht="11" customHeight="1" x14ac:dyDescent="0.55000000000000004">
      <c r="A49" s="96"/>
      <c r="B49" s="99"/>
      <c r="C49" s="79"/>
      <c r="D49" s="115"/>
      <c r="P49" s="11"/>
      <c r="U49" s="23"/>
    </row>
    <row r="50" spans="1:21" ht="11" customHeight="1" x14ac:dyDescent="0.55000000000000004">
      <c r="A50" s="96"/>
      <c r="C50" s="14"/>
      <c r="D50" s="113"/>
      <c r="P50" s="11"/>
      <c r="U50" s="23"/>
    </row>
    <row r="51" spans="1:21" ht="11" customHeight="1" x14ac:dyDescent="0.55000000000000004">
      <c r="A51" s="96"/>
      <c r="B51" s="99">
        <v>22</v>
      </c>
      <c r="C51" s="78">
        <v>43</v>
      </c>
      <c r="D51" s="107" t="str">
        <f>IF(C51="","",VLOOKUP(C51,'[1]参加道場（中学生の部）'!$A$4:$B$141,2,FALSE))</f>
        <v>結城市武道館A</v>
      </c>
      <c r="P51" s="11"/>
      <c r="U51" s="23"/>
    </row>
    <row r="52" spans="1:21" ht="11" customHeight="1" thickBot="1" x14ac:dyDescent="0.6">
      <c r="A52" s="96"/>
      <c r="B52" s="100"/>
      <c r="C52" s="79"/>
      <c r="D52" s="108"/>
      <c r="E52" s="82">
        <v>4</v>
      </c>
      <c r="G52" s="13"/>
      <c r="H52" s="13"/>
      <c r="I52" s="16"/>
      <c r="M52" s="88"/>
      <c r="N52" s="103">
        <v>21</v>
      </c>
      <c r="O52" s="103"/>
      <c r="P52" s="15"/>
      <c r="Q52" s="8"/>
      <c r="R52" s="8"/>
      <c r="U52" s="23"/>
    </row>
    <row r="53" spans="1:21" ht="11" customHeight="1" thickBot="1" x14ac:dyDescent="0.6">
      <c r="A53" s="96"/>
      <c r="B53" s="72">
        <v>23</v>
      </c>
      <c r="C53" s="71">
        <v>126</v>
      </c>
      <c r="D53" s="112" t="str">
        <f>IF(C53="","",VLOOKUP(C53,'[1]参加道場（中学生の部）'!$A$4:$B$141,2,FALSE))</f>
        <v>鉄水館A</v>
      </c>
      <c r="E53" s="83"/>
      <c r="I53" s="87">
        <v>5</v>
      </c>
      <c r="J53" s="2"/>
      <c r="K53" s="3"/>
      <c r="L53" s="3"/>
      <c r="M53" s="88"/>
      <c r="N53" s="103"/>
      <c r="O53" s="104"/>
      <c r="S53" s="11"/>
      <c r="U53" s="23"/>
    </row>
    <row r="54" spans="1:21" ht="11" customHeight="1" x14ac:dyDescent="0.55000000000000004">
      <c r="A54" s="96"/>
      <c r="B54" s="78"/>
      <c r="C54" s="86"/>
      <c r="D54" s="107"/>
      <c r="G54" s="82">
        <v>6</v>
      </c>
      <c r="H54" s="10"/>
      <c r="I54" s="88"/>
      <c r="J54" s="6"/>
      <c r="M54" s="6"/>
      <c r="O54" s="17"/>
      <c r="S54" s="11"/>
      <c r="U54" s="23"/>
    </row>
    <row r="55" spans="1:21" ht="11" customHeight="1" thickBot="1" x14ac:dyDescent="0.6">
      <c r="A55" s="96"/>
      <c r="B55" s="98">
        <v>24</v>
      </c>
      <c r="C55" s="71">
        <v>8</v>
      </c>
      <c r="D55" s="114" t="str">
        <f>IF(C55="","",VLOOKUP(C55,'[1]参加道場（中学生の部）'!$A$4:$B$141,2,FALSE))</f>
        <v>(一財)勝田若葉会B</v>
      </c>
      <c r="E55" s="3"/>
      <c r="F55" s="3"/>
      <c r="G55" s="89"/>
      <c r="H55" s="2"/>
      <c r="I55" s="3"/>
      <c r="J55" s="6"/>
      <c r="M55" s="6"/>
      <c r="O55" s="17"/>
      <c r="S55" s="11"/>
      <c r="U55" s="23"/>
    </row>
    <row r="56" spans="1:21" ht="11" customHeight="1" thickBot="1" x14ac:dyDescent="0.6">
      <c r="A56" s="96"/>
      <c r="B56" s="99"/>
      <c r="C56" s="72"/>
      <c r="D56" s="115"/>
      <c r="K56" s="88">
        <v>19</v>
      </c>
      <c r="L56" s="88"/>
      <c r="M56" s="7"/>
      <c r="N56" s="8"/>
      <c r="O56" s="18"/>
      <c r="S56" s="11"/>
      <c r="U56" s="23"/>
    </row>
    <row r="57" spans="1:21" ht="11" customHeight="1" x14ac:dyDescent="0.55000000000000004">
      <c r="A57" s="96"/>
      <c r="D57" s="113"/>
      <c r="K57" s="88"/>
      <c r="L57" s="87"/>
      <c r="S57" s="11"/>
      <c r="U57" s="23"/>
    </row>
    <row r="58" spans="1:21" ht="11" customHeight="1" x14ac:dyDescent="0.55000000000000004">
      <c r="A58" s="96"/>
      <c r="B58" s="99">
        <v>25</v>
      </c>
      <c r="C58" s="78">
        <v>67</v>
      </c>
      <c r="D58" s="107" t="str">
        <f>IF(C58="","",VLOOKUP(C58,'[1]参加道場（中学生の部）'!$A$4:$B$141,2,FALSE))</f>
        <v>茨城菁莪館道場A</v>
      </c>
      <c r="L58" s="19"/>
      <c r="S58" s="11"/>
      <c r="U58" s="23"/>
    </row>
    <row r="59" spans="1:21" ht="11" customHeight="1" x14ac:dyDescent="0.55000000000000004">
      <c r="A59" s="96"/>
      <c r="B59" s="100"/>
      <c r="C59" s="79"/>
      <c r="D59" s="110"/>
      <c r="E59" s="93">
        <v>7</v>
      </c>
      <c r="G59" s="13"/>
      <c r="H59" s="13"/>
      <c r="I59" s="16"/>
      <c r="L59" s="19"/>
      <c r="S59" s="11"/>
      <c r="U59" s="23"/>
    </row>
    <row r="60" spans="1:21" ht="11" customHeight="1" thickBot="1" x14ac:dyDescent="0.6">
      <c r="A60" s="96"/>
      <c r="B60" s="72">
        <v>26</v>
      </c>
      <c r="C60" s="71">
        <v>11</v>
      </c>
      <c r="D60" s="109" t="str">
        <f>IF(C60="","",VLOOKUP(C60,'[1]参加道場（中学生の部）'!$A$4:$B$141,2,FALSE))</f>
        <v>那珂湊若汐会A</v>
      </c>
      <c r="E60" s="94"/>
      <c r="F60" s="2"/>
      <c r="G60" s="3"/>
      <c r="H60" s="3"/>
      <c r="I60" s="87">
        <v>8</v>
      </c>
      <c r="J60" s="2"/>
      <c r="K60" s="3"/>
      <c r="L60" s="20"/>
      <c r="S60" s="11"/>
      <c r="U60" s="23"/>
    </row>
    <row r="61" spans="1:21" ht="11" customHeight="1" x14ac:dyDescent="0.55000000000000004">
      <c r="A61" s="96"/>
      <c r="B61" s="78"/>
      <c r="C61" s="86"/>
      <c r="D61" s="110"/>
      <c r="G61" s="87">
        <v>9</v>
      </c>
      <c r="H61" s="10"/>
      <c r="I61" s="87"/>
      <c r="S61" s="11"/>
      <c r="U61" s="23"/>
    </row>
    <row r="62" spans="1:21" ht="11" customHeight="1" x14ac:dyDescent="0.55000000000000004">
      <c r="A62" s="96"/>
      <c r="B62" s="98">
        <v>27</v>
      </c>
      <c r="C62" s="79">
        <v>136</v>
      </c>
      <c r="D62" s="109" t="str">
        <f>IF(C62="","",VLOOKUP(C62,'[1]参加道場（中学生の部）'!$A$4:$B$141,2,FALSE))</f>
        <v>栄剣道スポーツ少年団A</v>
      </c>
      <c r="G62" s="83"/>
      <c r="H62" s="10"/>
      <c r="I62" s="12"/>
      <c r="S62" s="11"/>
      <c r="U62" s="23"/>
    </row>
    <row r="63" spans="1:21" ht="11" customHeight="1" thickBot="1" x14ac:dyDescent="0.6">
      <c r="A63" s="96"/>
      <c r="B63" s="99"/>
      <c r="C63" s="79"/>
      <c r="D63" s="112"/>
      <c r="E63" s="13"/>
      <c r="F63" s="13"/>
      <c r="G63" s="13"/>
      <c r="I63" s="13"/>
      <c r="Q63" s="103">
        <v>23</v>
      </c>
      <c r="R63" s="103"/>
      <c r="S63" s="15"/>
      <c r="T63" s="8"/>
      <c r="U63" s="30"/>
    </row>
    <row r="64" spans="1:21" ht="11" customHeight="1" x14ac:dyDescent="0.55000000000000004">
      <c r="A64" s="96"/>
      <c r="C64" s="14"/>
      <c r="D64" s="113"/>
      <c r="O64" s="105"/>
      <c r="Q64" s="103"/>
      <c r="R64" s="104"/>
    </row>
    <row r="65" spans="1:18" ht="11" customHeight="1" thickBot="1" x14ac:dyDescent="0.6">
      <c r="A65" s="96"/>
      <c r="B65" s="99">
        <v>28</v>
      </c>
      <c r="C65" s="78">
        <v>133</v>
      </c>
      <c r="D65" s="107" t="str">
        <f>IF(C65="","",VLOOKUP(C65,'[1]参加道場（中学生の部）'!$A$4:$B$141,2,FALSE))</f>
        <v>家和楽剣士隊</v>
      </c>
      <c r="E65" s="2"/>
      <c r="F65" s="3"/>
      <c r="G65" s="3"/>
      <c r="H65" s="3"/>
      <c r="I65" s="3"/>
      <c r="O65" s="105"/>
      <c r="R65" s="23"/>
    </row>
    <row r="66" spans="1:18" ht="11" customHeight="1" x14ac:dyDescent="0.55000000000000004">
      <c r="A66" s="96"/>
      <c r="B66" s="100"/>
      <c r="C66" s="79"/>
      <c r="D66" s="110"/>
      <c r="E66" s="87">
        <v>10</v>
      </c>
      <c r="J66" s="6"/>
      <c r="R66" s="23"/>
    </row>
    <row r="67" spans="1:18" ht="11" customHeight="1" thickBot="1" x14ac:dyDescent="0.6">
      <c r="A67" s="96"/>
      <c r="B67" s="72">
        <v>29</v>
      </c>
      <c r="C67" s="71">
        <v>48</v>
      </c>
      <c r="D67" s="109" t="str">
        <f>IF(C67="","",VLOOKUP(C67,'[1]参加道場（中学生の部）'!$A$4:$B$141,2,FALSE))</f>
        <v>いばらき少年剣友会B</v>
      </c>
      <c r="E67" s="83"/>
      <c r="I67" s="88">
        <v>11</v>
      </c>
      <c r="J67" s="7"/>
      <c r="K67" s="3"/>
      <c r="L67" s="3"/>
      <c r="R67" s="23"/>
    </row>
    <row r="68" spans="1:18" ht="11" customHeight="1" x14ac:dyDescent="0.55000000000000004">
      <c r="A68" s="96"/>
      <c r="B68" s="78"/>
      <c r="C68" s="86"/>
      <c r="D68" s="110"/>
      <c r="G68" s="82">
        <v>12</v>
      </c>
      <c r="H68" s="10"/>
      <c r="I68" s="87"/>
      <c r="M68" s="6"/>
      <c r="R68" s="23"/>
    </row>
    <row r="69" spans="1:18" ht="11" customHeight="1" x14ac:dyDescent="0.55000000000000004">
      <c r="A69" s="96"/>
      <c r="B69" s="98">
        <v>30</v>
      </c>
      <c r="C69" s="71">
        <v>124</v>
      </c>
      <c r="D69" s="109" t="str">
        <f>IF(C69="","",VLOOKUP(C69,'[1]参加道場（中学生の部）'!$A$4:$B$141,2,FALSE))</f>
        <v>堅倉剣道A</v>
      </c>
      <c r="G69" s="83"/>
      <c r="H69" s="10"/>
      <c r="I69" s="12"/>
      <c r="M69" s="6"/>
      <c r="R69" s="23"/>
    </row>
    <row r="70" spans="1:18" ht="11" customHeight="1" x14ac:dyDescent="0.55000000000000004">
      <c r="A70" s="96"/>
      <c r="B70" s="99"/>
      <c r="C70" s="72"/>
      <c r="D70" s="112"/>
      <c r="E70" s="13"/>
      <c r="F70" s="13"/>
      <c r="G70" s="13"/>
      <c r="I70" s="13"/>
      <c r="M70" s="6"/>
      <c r="R70" s="23"/>
    </row>
    <row r="71" spans="1:18" ht="11" customHeight="1" thickBot="1" x14ac:dyDescent="0.6">
      <c r="A71" s="96"/>
      <c r="D71" s="111"/>
      <c r="K71" s="88">
        <v>20</v>
      </c>
      <c r="L71" s="88"/>
      <c r="M71" s="7"/>
      <c r="N71" s="8"/>
      <c r="O71" s="9"/>
      <c r="R71" s="23"/>
    </row>
    <row r="72" spans="1:18" ht="11" customHeight="1" x14ac:dyDescent="0.55000000000000004">
      <c r="A72" s="96"/>
      <c r="B72" s="99">
        <v>31</v>
      </c>
      <c r="C72" s="78">
        <v>108</v>
      </c>
      <c r="D72" s="107" t="str">
        <f>IF(C72="","",VLOOKUP(C72,'[1]参加道場（中学生の部）'!$A$4:$B$141,2,FALSE))</f>
        <v>芳野剣心会A</v>
      </c>
      <c r="K72" s="88"/>
      <c r="L72" s="87"/>
      <c r="P72" s="11"/>
      <c r="R72" s="23"/>
    </row>
    <row r="73" spans="1:18" ht="11" customHeight="1" x14ac:dyDescent="0.55000000000000004">
      <c r="A73" s="96"/>
      <c r="B73" s="100"/>
      <c r="C73" s="79"/>
      <c r="D73" s="108"/>
      <c r="E73" s="82">
        <v>13</v>
      </c>
      <c r="G73" s="13"/>
      <c r="H73" s="13"/>
      <c r="I73" s="16"/>
      <c r="L73" s="19"/>
      <c r="P73" s="11"/>
      <c r="R73" s="23"/>
    </row>
    <row r="74" spans="1:18" ht="11" customHeight="1" thickBot="1" x14ac:dyDescent="0.6">
      <c r="A74" s="96"/>
      <c r="B74" s="72">
        <v>32</v>
      </c>
      <c r="C74" s="71">
        <v>100</v>
      </c>
      <c r="D74" s="110" t="str">
        <f>IF(C74="","",VLOOKUP(C74,'[1]参加道場（中学生の部）'!$A$4:$B$141,2,FALSE))</f>
        <v>東光塾A</v>
      </c>
      <c r="E74" s="83"/>
      <c r="I74" s="87">
        <v>14</v>
      </c>
      <c r="J74" s="2"/>
      <c r="K74" s="3"/>
      <c r="L74" s="20"/>
      <c r="P74" s="11"/>
      <c r="R74" s="23"/>
    </row>
    <row r="75" spans="1:18" ht="11" customHeight="1" x14ac:dyDescent="0.55000000000000004">
      <c r="A75" s="96"/>
      <c r="B75" s="78"/>
      <c r="C75" s="86"/>
      <c r="D75" s="110"/>
      <c r="G75" s="82">
        <v>15</v>
      </c>
      <c r="H75" s="10"/>
      <c r="I75" s="88"/>
      <c r="J75" s="6"/>
      <c r="P75" s="11"/>
      <c r="R75" s="23"/>
    </row>
    <row r="76" spans="1:18" ht="11" customHeight="1" thickBot="1" x14ac:dyDescent="0.6">
      <c r="A76" s="96"/>
      <c r="B76" s="98">
        <v>33</v>
      </c>
      <c r="C76" s="71">
        <v>38</v>
      </c>
      <c r="D76" s="109" t="str">
        <f>IF(C76="","",VLOOKUP(C76,'[1]参加道場（中学生の部）'!$A$4:$B$141,2,FALSE))</f>
        <v>中郷剣友会</v>
      </c>
      <c r="E76" s="3"/>
      <c r="F76" s="3"/>
      <c r="G76" s="89"/>
      <c r="H76" s="2"/>
      <c r="I76" s="3"/>
      <c r="J76" s="6"/>
      <c r="N76" s="103">
        <v>22</v>
      </c>
      <c r="O76" s="103"/>
      <c r="P76" s="15"/>
      <c r="Q76" s="8"/>
      <c r="R76" s="30"/>
    </row>
    <row r="77" spans="1:18" ht="11" customHeight="1" x14ac:dyDescent="0.55000000000000004">
      <c r="A77" s="96"/>
      <c r="B77" s="99"/>
      <c r="C77" s="72"/>
      <c r="D77" s="112"/>
      <c r="N77" s="103"/>
      <c r="O77" s="104"/>
    </row>
    <row r="78" spans="1:18" ht="11" customHeight="1" x14ac:dyDescent="0.55000000000000004">
      <c r="A78" s="96"/>
      <c r="D78" s="113"/>
      <c r="O78" s="17"/>
    </row>
    <row r="79" spans="1:18" ht="11" customHeight="1" x14ac:dyDescent="0.55000000000000004">
      <c r="A79" s="96"/>
      <c r="B79" s="99">
        <v>34</v>
      </c>
      <c r="C79" s="78">
        <v>132</v>
      </c>
      <c r="D79" s="107" t="str">
        <f>IF(C79="","",VLOOKUP(C79,'[1]参加道場（中学生の部）'!$A$4:$B$141,2,FALSE))</f>
        <v>日立ジュニア剣道クラブB</v>
      </c>
      <c r="O79" s="17"/>
    </row>
    <row r="80" spans="1:18" ht="11" customHeight="1" x14ac:dyDescent="0.55000000000000004">
      <c r="A80" s="96"/>
      <c r="B80" s="100"/>
      <c r="C80" s="79"/>
      <c r="D80" s="110"/>
      <c r="E80" s="82">
        <v>16</v>
      </c>
      <c r="G80" s="13"/>
      <c r="H80" s="13"/>
      <c r="I80" s="16"/>
      <c r="O80" s="17"/>
    </row>
    <row r="81" spans="1:23" ht="11" customHeight="1" thickBot="1" x14ac:dyDescent="0.6">
      <c r="A81" s="96"/>
      <c r="B81" s="72">
        <v>35</v>
      </c>
      <c r="C81" s="71">
        <v>10</v>
      </c>
      <c r="D81" s="109" t="str">
        <f>IF(C81="","",VLOOKUP(C81,'[1]参加道場（中学生の部）'!$A$4:$B$141,2,FALSE))</f>
        <v>(一財)相知館 　　　　　　　　　　　　</v>
      </c>
      <c r="E81" s="83"/>
      <c r="I81" s="87">
        <v>17</v>
      </c>
      <c r="J81" s="2"/>
      <c r="K81" s="3"/>
      <c r="L81" s="3"/>
      <c r="M81" s="3"/>
      <c r="N81" s="8"/>
      <c r="O81" s="18"/>
    </row>
    <row r="82" spans="1:23" ht="11" customHeight="1" x14ac:dyDescent="0.55000000000000004">
      <c r="A82" s="96"/>
      <c r="B82" s="78"/>
      <c r="C82" s="86"/>
      <c r="D82" s="108"/>
      <c r="G82" s="82">
        <v>18</v>
      </c>
      <c r="H82" s="10"/>
      <c r="I82" s="88"/>
      <c r="J82" s="6"/>
    </row>
    <row r="83" spans="1:23" ht="11" customHeight="1" thickBot="1" x14ac:dyDescent="0.6">
      <c r="A83" s="96"/>
      <c r="B83" s="98">
        <v>36</v>
      </c>
      <c r="C83" s="71">
        <v>102</v>
      </c>
      <c r="D83" s="110" t="str">
        <f>IF(C83="","",VLOOKUP(C83,'[1]参加道場（中学生の部）'!$A$4:$B$141,2,FALSE))</f>
        <v>至誠館朝日道場雅劍志会A</v>
      </c>
      <c r="E83" s="3"/>
      <c r="F83" s="3"/>
      <c r="G83" s="89"/>
      <c r="H83" s="2"/>
      <c r="I83" s="3"/>
      <c r="J83" s="6"/>
    </row>
    <row r="84" spans="1:23" ht="11" customHeight="1" x14ac:dyDescent="0.55000000000000004">
      <c r="A84" s="97"/>
      <c r="B84" s="99"/>
      <c r="C84" s="72"/>
      <c r="D84" s="112"/>
    </row>
    <row r="85" spans="1:23" ht="11" customHeight="1" x14ac:dyDescent="0.55000000000000004">
      <c r="D85" s="113"/>
    </row>
    <row r="86" spans="1:23" ht="11" customHeight="1" x14ac:dyDescent="0.55000000000000004">
      <c r="D86" s="113"/>
    </row>
    <row r="87" spans="1:23" ht="11" customHeight="1" x14ac:dyDescent="0.55000000000000004">
      <c r="D87" s="113"/>
    </row>
    <row r="88" spans="1:23" ht="11" customHeight="1" x14ac:dyDescent="0.55000000000000004">
      <c r="D88" s="113"/>
    </row>
    <row r="89" spans="1:23" ht="11" customHeight="1" x14ac:dyDescent="0.55000000000000004">
      <c r="D89" s="113"/>
    </row>
    <row r="90" spans="1:23" ht="11" customHeight="1" thickBot="1" x14ac:dyDescent="0.6">
      <c r="A90" s="95" t="s">
        <v>2</v>
      </c>
      <c r="B90" s="99">
        <v>37</v>
      </c>
      <c r="C90" s="78">
        <v>47</v>
      </c>
      <c r="D90" s="107" t="str">
        <f>IF(C90="","",VLOOKUP(C90,'[1]参加道場（中学生の部）'!$A$4:$B$141,2,FALSE))</f>
        <v>いばらき少年剣友会A</v>
      </c>
      <c r="E90" s="2"/>
      <c r="F90" s="3"/>
      <c r="G90" s="3"/>
      <c r="H90" s="3"/>
      <c r="I90" s="3"/>
      <c r="K90" s="32"/>
      <c r="L90" s="32"/>
      <c r="M90" s="32"/>
      <c r="N90"/>
      <c r="O90" s="33"/>
      <c r="P90"/>
      <c r="Q90"/>
      <c r="R90"/>
      <c r="S90"/>
      <c r="T90"/>
      <c r="U90"/>
      <c r="V90"/>
      <c r="W90"/>
    </row>
    <row r="91" spans="1:23" ht="11" customHeight="1" x14ac:dyDescent="0.55000000000000004">
      <c r="A91" s="96"/>
      <c r="B91" s="100"/>
      <c r="C91" s="79"/>
      <c r="D91" s="108"/>
      <c r="E91" s="87">
        <v>1</v>
      </c>
      <c r="J91" s="6"/>
      <c r="K91" s="32"/>
      <c r="L91" s="32"/>
      <c r="M91" s="32"/>
      <c r="N91"/>
      <c r="O91" s="33"/>
      <c r="P91"/>
      <c r="Q91"/>
      <c r="R91"/>
      <c r="S91"/>
      <c r="T91"/>
      <c r="U91"/>
      <c r="V91"/>
      <c r="W91"/>
    </row>
    <row r="92" spans="1:23" ht="11" customHeight="1" thickBot="1" x14ac:dyDescent="0.6">
      <c r="A92" s="96"/>
      <c r="B92" s="72">
        <v>38</v>
      </c>
      <c r="C92" s="71">
        <v>113</v>
      </c>
      <c r="D92" s="109" t="str">
        <f>IF(C92="","",VLOOKUP(C92,'[1]参加道場（中学生の部）'!$A$4:$B$141,2,FALSE))</f>
        <v>波修館B</v>
      </c>
      <c r="E92" s="83"/>
      <c r="I92" s="88">
        <v>2</v>
      </c>
      <c r="J92" s="7"/>
      <c r="K92" s="34"/>
      <c r="L92" s="34"/>
      <c r="M92" s="34"/>
      <c r="N92" s="35"/>
      <c r="O92" s="36"/>
      <c r="P92"/>
      <c r="Q92"/>
      <c r="R92"/>
      <c r="S92"/>
      <c r="T92"/>
      <c r="U92"/>
      <c r="V92"/>
      <c r="W92"/>
    </row>
    <row r="93" spans="1:23" ht="11" customHeight="1" x14ac:dyDescent="0.55000000000000004">
      <c r="A93" s="96"/>
      <c r="B93" s="78"/>
      <c r="C93" s="86"/>
      <c r="D93" s="108"/>
      <c r="G93" s="82">
        <v>3</v>
      </c>
      <c r="H93" s="10"/>
      <c r="I93" s="87"/>
      <c r="K93" s="32"/>
      <c r="L93" s="32"/>
      <c r="M93" s="32"/>
      <c r="N93"/>
      <c r="O93" s="33"/>
      <c r="P93" s="37"/>
      <c r="Q93"/>
      <c r="R93"/>
      <c r="S93"/>
      <c r="T93"/>
      <c r="U93"/>
      <c r="V93"/>
      <c r="W93"/>
    </row>
    <row r="94" spans="1:23" ht="11" customHeight="1" x14ac:dyDescent="0.55000000000000004">
      <c r="A94" s="96"/>
      <c r="B94" s="98">
        <v>39</v>
      </c>
      <c r="C94" s="79">
        <v>101</v>
      </c>
      <c r="D94" s="114" t="str">
        <f>IF(C94="","",VLOOKUP(C94,'[1]参加道場（中学生の部）'!$A$4:$B$141,2,FALSE))</f>
        <v>東光塾B</v>
      </c>
      <c r="G94" s="83"/>
      <c r="H94" s="10"/>
      <c r="I94" s="12"/>
      <c r="K94" s="32"/>
      <c r="L94" s="32"/>
      <c r="M94" s="32"/>
      <c r="N94"/>
      <c r="O94" s="33"/>
      <c r="P94" s="37"/>
      <c r="Q94"/>
      <c r="R94"/>
      <c r="S94"/>
      <c r="T94"/>
      <c r="U94"/>
      <c r="V94"/>
      <c r="W94"/>
    </row>
    <row r="95" spans="1:23" ht="11" customHeight="1" x14ac:dyDescent="0.55000000000000004">
      <c r="A95" s="96"/>
      <c r="B95" s="99"/>
      <c r="C95" s="79"/>
      <c r="D95" s="115"/>
      <c r="E95" s="13"/>
      <c r="F95" s="13"/>
      <c r="G95" s="13"/>
      <c r="I95" s="13"/>
      <c r="K95" s="32"/>
      <c r="L95" s="32"/>
      <c r="M95" s="32"/>
      <c r="N95"/>
      <c r="O95" s="33"/>
      <c r="P95" s="37"/>
      <c r="Q95"/>
      <c r="R95"/>
      <c r="S95"/>
      <c r="T95"/>
      <c r="U95"/>
      <c r="V95"/>
      <c r="W95"/>
    </row>
    <row r="96" spans="1:23" ht="11" customHeight="1" thickBot="1" x14ac:dyDescent="0.6">
      <c r="A96" s="96"/>
      <c r="C96" s="14"/>
      <c r="D96" s="113"/>
      <c r="K96" s="32"/>
      <c r="L96" s="32"/>
      <c r="M96" s="32"/>
      <c r="N96" s="75">
        <v>21</v>
      </c>
      <c r="O96" s="75"/>
      <c r="P96" s="38"/>
      <c r="Q96" s="35"/>
      <c r="R96" s="35"/>
      <c r="S96"/>
      <c r="T96"/>
      <c r="U96"/>
      <c r="V96"/>
      <c r="W96"/>
    </row>
    <row r="97" spans="1:23" ht="11" customHeight="1" x14ac:dyDescent="0.55000000000000004">
      <c r="A97" s="96"/>
      <c r="B97" s="99">
        <v>40</v>
      </c>
      <c r="C97" s="78">
        <v>21</v>
      </c>
      <c r="D97" s="107" t="str">
        <f>IF(C97="","",VLOOKUP(C97,'[1]参加道場（中学生の部）'!$A$4:$B$141,2,FALSE))</f>
        <v>高浜剣友会</v>
      </c>
      <c r="K97" s="32"/>
      <c r="L97" s="32"/>
      <c r="M97" s="32"/>
      <c r="N97" s="75"/>
      <c r="O97" s="76"/>
      <c r="P97"/>
      <c r="Q97"/>
      <c r="R97"/>
      <c r="S97" s="37"/>
      <c r="T97"/>
      <c r="U97"/>
      <c r="V97"/>
      <c r="W97"/>
    </row>
    <row r="98" spans="1:23" ht="11" customHeight="1" x14ac:dyDescent="0.55000000000000004">
      <c r="A98" s="96"/>
      <c r="B98" s="100"/>
      <c r="C98" s="79"/>
      <c r="D98" s="108"/>
      <c r="E98" s="82">
        <v>4</v>
      </c>
      <c r="G98" s="13"/>
      <c r="H98" s="13"/>
      <c r="I98" s="16"/>
      <c r="K98" s="32"/>
      <c r="L98" s="32"/>
      <c r="M98" s="90"/>
      <c r="N98"/>
      <c r="O98" s="39"/>
      <c r="P98"/>
      <c r="Q98"/>
      <c r="R98"/>
      <c r="S98" s="37"/>
      <c r="T98"/>
      <c r="U98"/>
      <c r="V98"/>
      <c r="W98"/>
    </row>
    <row r="99" spans="1:23" ht="11" customHeight="1" thickBot="1" x14ac:dyDescent="0.6">
      <c r="A99" s="96"/>
      <c r="B99" s="72">
        <v>41</v>
      </c>
      <c r="C99" s="71">
        <v>65</v>
      </c>
      <c r="D99" s="109" t="str">
        <f>IF(C99="","",VLOOKUP(C99,'[1]参加道場（中学生の部）'!$A$4:$B$141,2,FALSE))</f>
        <v>風水塾A</v>
      </c>
      <c r="E99" s="83"/>
      <c r="I99" s="87">
        <v>5</v>
      </c>
      <c r="J99" s="2"/>
      <c r="K99" s="34"/>
      <c r="L99" s="34"/>
      <c r="M99" s="90"/>
      <c r="N99"/>
      <c r="O99" s="39"/>
      <c r="P99"/>
      <c r="Q99"/>
      <c r="R99"/>
      <c r="S99" s="37"/>
      <c r="T99"/>
      <c r="U99"/>
      <c r="V99"/>
      <c r="W99"/>
    </row>
    <row r="100" spans="1:23" ht="11" customHeight="1" x14ac:dyDescent="0.55000000000000004">
      <c r="A100" s="96"/>
      <c r="B100" s="78"/>
      <c r="C100" s="86"/>
      <c r="D100" s="108"/>
      <c r="G100" s="82">
        <v>6</v>
      </c>
      <c r="H100" s="10"/>
      <c r="I100" s="88"/>
      <c r="J100" s="6"/>
      <c r="K100" s="32"/>
      <c r="L100" s="32"/>
      <c r="M100" s="40"/>
      <c r="N100"/>
      <c r="O100" s="39"/>
      <c r="P100"/>
      <c r="Q100"/>
      <c r="R100"/>
      <c r="S100" s="37"/>
      <c r="T100"/>
      <c r="U100"/>
      <c r="V100"/>
      <c r="W100"/>
    </row>
    <row r="101" spans="1:23" ht="11" customHeight="1" thickBot="1" x14ac:dyDescent="0.6">
      <c r="A101" s="96"/>
      <c r="B101" s="98">
        <v>42</v>
      </c>
      <c r="C101" s="79">
        <v>104</v>
      </c>
      <c r="D101" s="114" t="str">
        <f>IF(C101="","",VLOOKUP(C101,'[1]参加道場（中学生の部）'!$A$4:$B$141,2,FALSE))</f>
        <v>伊奈剣友会A</v>
      </c>
      <c r="E101" s="3"/>
      <c r="F101" s="3"/>
      <c r="G101" s="89"/>
      <c r="H101" s="2"/>
      <c r="I101" s="3"/>
      <c r="J101" s="6"/>
      <c r="K101" s="32"/>
      <c r="L101" s="32"/>
      <c r="M101" s="40"/>
      <c r="N101"/>
      <c r="O101" s="39"/>
      <c r="P101"/>
      <c r="Q101"/>
      <c r="R101"/>
      <c r="S101" s="37"/>
      <c r="T101"/>
      <c r="U101"/>
      <c r="V101"/>
      <c r="W101"/>
    </row>
    <row r="102" spans="1:23" ht="11" customHeight="1" thickBot="1" x14ac:dyDescent="0.6">
      <c r="A102" s="96"/>
      <c r="B102" s="99"/>
      <c r="C102" s="79"/>
      <c r="D102" s="115"/>
      <c r="K102" s="90">
        <v>19</v>
      </c>
      <c r="L102" s="90"/>
      <c r="M102" s="41"/>
      <c r="N102" s="35"/>
      <c r="O102" s="42"/>
      <c r="P102"/>
      <c r="Q102"/>
      <c r="R102"/>
      <c r="S102" s="37"/>
      <c r="T102"/>
      <c r="U102"/>
      <c r="V102"/>
      <c r="W102"/>
    </row>
    <row r="103" spans="1:23" ht="11" customHeight="1" x14ac:dyDescent="0.55000000000000004">
      <c r="A103" s="96"/>
      <c r="C103" s="14"/>
      <c r="D103" s="113"/>
      <c r="K103" s="90"/>
      <c r="L103" s="91"/>
      <c r="M103" s="32"/>
      <c r="N103"/>
      <c r="O103" s="33"/>
      <c r="P103"/>
      <c r="Q103"/>
      <c r="R103"/>
      <c r="S103" s="37"/>
      <c r="T103"/>
      <c r="U103"/>
      <c r="V103"/>
      <c r="W103"/>
    </row>
    <row r="104" spans="1:23" ht="11" customHeight="1" x14ac:dyDescent="0.55000000000000004">
      <c r="A104" s="96"/>
      <c r="B104" s="99">
        <v>43</v>
      </c>
      <c r="C104" s="78">
        <v>88</v>
      </c>
      <c r="D104" s="107" t="str">
        <f>IF(C104="","",VLOOKUP(C104,'[1]参加道場（中学生の部）'!$A$4:$B$141,2,FALSE))</f>
        <v>里神館B</v>
      </c>
      <c r="K104" s="32"/>
      <c r="L104" s="43"/>
      <c r="M104" s="32"/>
      <c r="N104"/>
      <c r="O104" s="33"/>
      <c r="P104"/>
      <c r="Q104"/>
      <c r="R104"/>
      <c r="S104" s="37"/>
      <c r="T104"/>
      <c r="U104"/>
      <c r="V104"/>
      <c r="W104"/>
    </row>
    <row r="105" spans="1:23" ht="11" customHeight="1" x14ac:dyDescent="0.55000000000000004">
      <c r="A105" s="96"/>
      <c r="B105" s="100"/>
      <c r="C105" s="79"/>
      <c r="D105" s="108"/>
      <c r="E105" s="93">
        <v>7</v>
      </c>
      <c r="G105" s="13"/>
      <c r="H105" s="13"/>
      <c r="I105" s="16"/>
      <c r="K105" s="32"/>
      <c r="L105" s="43"/>
      <c r="M105" s="32"/>
      <c r="N105"/>
      <c r="O105" s="33"/>
      <c r="P105"/>
      <c r="Q105"/>
      <c r="R105"/>
      <c r="S105" s="37"/>
      <c r="T105"/>
      <c r="U105"/>
      <c r="V105"/>
      <c r="W105"/>
    </row>
    <row r="106" spans="1:23" ht="11" customHeight="1" thickBot="1" x14ac:dyDescent="0.6">
      <c r="A106" s="96"/>
      <c r="B106" s="72">
        <v>44</v>
      </c>
      <c r="C106" s="71">
        <v>20</v>
      </c>
      <c r="D106" s="109" t="str">
        <f>IF(C106="","",VLOOKUP(C106,'[1]参加道場（中学生の部）'!$A$4:$B$141,2,FALSE))</f>
        <v>境剣友会B</v>
      </c>
      <c r="E106" s="94"/>
      <c r="F106" s="2"/>
      <c r="G106" s="3"/>
      <c r="H106" s="3"/>
      <c r="I106" s="87">
        <v>8</v>
      </c>
      <c r="J106" s="2"/>
      <c r="K106" s="34"/>
      <c r="L106" s="44"/>
      <c r="M106" s="32"/>
      <c r="N106"/>
      <c r="O106" s="33"/>
      <c r="P106"/>
      <c r="Q106"/>
      <c r="R106"/>
      <c r="S106" s="37"/>
      <c r="T106"/>
      <c r="U106"/>
      <c r="V106"/>
      <c r="W106"/>
    </row>
    <row r="107" spans="1:23" ht="11" customHeight="1" x14ac:dyDescent="0.55000000000000004">
      <c r="A107" s="96"/>
      <c r="B107" s="78"/>
      <c r="C107" s="86"/>
      <c r="D107" s="108"/>
      <c r="G107" s="87">
        <v>9</v>
      </c>
      <c r="H107" s="10"/>
      <c r="I107" s="87"/>
      <c r="K107" s="32"/>
      <c r="L107" s="32"/>
      <c r="M107" s="32"/>
      <c r="N107"/>
      <c r="O107" s="33"/>
      <c r="P107"/>
      <c r="Q107"/>
      <c r="R107"/>
      <c r="S107" s="37"/>
      <c r="T107"/>
      <c r="U107"/>
      <c r="V107"/>
      <c r="W107"/>
    </row>
    <row r="108" spans="1:23" ht="11" customHeight="1" x14ac:dyDescent="0.55000000000000004">
      <c r="A108" s="96"/>
      <c r="B108" s="98">
        <v>45</v>
      </c>
      <c r="C108" s="71">
        <v>59</v>
      </c>
      <c r="D108" s="114" t="str">
        <f>IF(C108="","",VLOOKUP(C108,'[1]参加道場（中学生の部）'!$A$4:$B$141,2,FALSE))</f>
        <v>暁心館</v>
      </c>
      <c r="G108" s="83"/>
      <c r="H108" s="10"/>
      <c r="I108" s="12"/>
      <c r="K108" s="32"/>
      <c r="L108" s="32"/>
      <c r="M108" s="32"/>
      <c r="N108"/>
      <c r="O108" s="33"/>
      <c r="P108"/>
      <c r="Q108"/>
      <c r="R108"/>
      <c r="S108" s="37"/>
      <c r="T108"/>
      <c r="U108"/>
      <c r="V108"/>
      <c r="W108"/>
    </row>
    <row r="109" spans="1:23" ht="11" customHeight="1" thickBot="1" x14ac:dyDescent="0.6">
      <c r="A109" s="96"/>
      <c r="B109" s="99"/>
      <c r="C109" s="72"/>
      <c r="D109" s="115"/>
      <c r="E109" s="13"/>
      <c r="F109" s="13"/>
      <c r="G109" s="13"/>
      <c r="I109" s="13"/>
      <c r="K109" s="32"/>
      <c r="L109" s="32"/>
      <c r="M109" s="32"/>
      <c r="N109"/>
      <c r="O109" s="33"/>
      <c r="P109"/>
      <c r="Q109" s="75">
        <v>23</v>
      </c>
      <c r="R109" s="75"/>
      <c r="S109" s="38"/>
      <c r="T109" s="35"/>
      <c r="U109" s="35"/>
      <c r="V109"/>
      <c r="W109"/>
    </row>
    <row r="110" spans="1:23" ht="11" customHeight="1" x14ac:dyDescent="0.55000000000000004">
      <c r="A110" s="96"/>
      <c r="D110" s="113"/>
      <c r="K110" s="32"/>
      <c r="L110" s="32"/>
      <c r="M110" s="32"/>
      <c r="N110"/>
      <c r="O110" s="92"/>
      <c r="P110"/>
      <c r="Q110" s="75"/>
      <c r="R110" s="76"/>
      <c r="S110"/>
      <c r="T110"/>
      <c r="U110" s="45"/>
      <c r="V110"/>
      <c r="W110"/>
    </row>
    <row r="111" spans="1:23" ht="11" customHeight="1" x14ac:dyDescent="0.55000000000000004">
      <c r="A111" s="96"/>
      <c r="B111" s="99">
        <v>46</v>
      </c>
      <c r="C111" s="78">
        <v>120</v>
      </c>
      <c r="D111" s="107" t="str">
        <f>IF(C111="","",VLOOKUP(C111,'[1]参加道場（中学生の部）'!$A$4:$B$141,2,FALSE))</f>
        <v>八千代剣道教室A</v>
      </c>
      <c r="K111" s="32"/>
      <c r="L111" s="32"/>
      <c r="M111" s="32"/>
      <c r="N111"/>
      <c r="O111" s="92"/>
      <c r="P111"/>
      <c r="Q111"/>
      <c r="R111" s="46"/>
      <c r="S111"/>
      <c r="T111"/>
      <c r="U111" s="47"/>
      <c r="V111"/>
      <c r="W111"/>
    </row>
    <row r="112" spans="1:23" ht="11" customHeight="1" x14ac:dyDescent="0.55000000000000004">
      <c r="A112" s="96"/>
      <c r="B112" s="100"/>
      <c r="C112" s="79"/>
      <c r="D112" s="108"/>
      <c r="E112" s="93">
        <v>10</v>
      </c>
      <c r="G112" s="13"/>
      <c r="H112" s="13"/>
      <c r="I112" s="16"/>
      <c r="K112" s="32"/>
      <c r="L112" s="32"/>
      <c r="M112" s="32"/>
      <c r="N112"/>
      <c r="O112" s="33"/>
      <c r="P112"/>
      <c r="Q112"/>
      <c r="R112" s="46"/>
      <c r="S112"/>
      <c r="T112"/>
      <c r="U112" s="47"/>
      <c r="V112"/>
      <c r="W112"/>
    </row>
    <row r="113" spans="1:23" ht="11" customHeight="1" thickBot="1" x14ac:dyDescent="0.6">
      <c r="A113" s="96"/>
      <c r="B113" s="72">
        <v>47</v>
      </c>
      <c r="C113" s="71">
        <v>84</v>
      </c>
      <c r="D113" s="109" t="str">
        <f>IF(C113="","",VLOOKUP(C113,'[1]参加道場（中学生の部）'!$A$4:$B$141,2,FALSE))</f>
        <v>大子剣友会</v>
      </c>
      <c r="E113" s="94"/>
      <c r="F113" s="2"/>
      <c r="G113" s="3"/>
      <c r="H113" s="3"/>
      <c r="I113" s="87">
        <v>11</v>
      </c>
      <c r="J113" s="2"/>
      <c r="K113" s="34"/>
      <c r="L113" s="34"/>
      <c r="M113" s="32"/>
      <c r="N113"/>
      <c r="O113" s="33"/>
      <c r="P113"/>
      <c r="Q113"/>
      <c r="R113" s="46"/>
      <c r="S113"/>
      <c r="T113"/>
      <c r="U113" s="47"/>
      <c r="V113"/>
      <c r="W113"/>
    </row>
    <row r="114" spans="1:23" ht="11" customHeight="1" x14ac:dyDescent="0.55000000000000004">
      <c r="A114" s="96"/>
      <c r="B114" s="78"/>
      <c r="C114" s="86"/>
      <c r="D114" s="108"/>
      <c r="G114" s="87">
        <v>12</v>
      </c>
      <c r="H114" s="10"/>
      <c r="I114" s="87"/>
      <c r="K114" s="32"/>
      <c r="L114" s="43"/>
      <c r="M114" s="32"/>
      <c r="N114"/>
      <c r="O114" s="33"/>
      <c r="P114"/>
      <c r="Q114"/>
      <c r="R114" s="46"/>
      <c r="S114"/>
      <c r="T114"/>
      <c r="U114" s="47"/>
      <c r="V114"/>
      <c r="W114"/>
    </row>
    <row r="115" spans="1:23" ht="11" customHeight="1" x14ac:dyDescent="0.55000000000000004">
      <c r="A115" s="96"/>
      <c r="B115" s="98">
        <v>48</v>
      </c>
      <c r="C115" s="71">
        <v>1</v>
      </c>
      <c r="D115" s="114" t="str">
        <f>IF(C115="","",VLOOKUP(C115,'[1]参加道場（中学生の部）'!$A$4:$B$141,2,FALSE))</f>
        <v>(一財)水戸東武館A</v>
      </c>
      <c r="G115" s="83"/>
      <c r="H115" s="10"/>
      <c r="I115" s="12"/>
      <c r="K115" s="32"/>
      <c r="L115" s="43"/>
      <c r="M115" s="32"/>
      <c r="N115"/>
      <c r="O115" s="33"/>
      <c r="P115"/>
      <c r="Q115"/>
      <c r="R115" s="46"/>
      <c r="S115"/>
      <c r="T115"/>
      <c r="U115" s="47"/>
      <c r="V115"/>
      <c r="W115"/>
    </row>
    <row r="116" spans="1:23" ht="11" customHeight="1" x14ac:dyDescent="0.55000000000000004">
      <c r="A116" s="96"/>
      <c r="B116" s="99"/>
      <c r="C116" s="72"/>
      <c r="D116" s="115"/>
      <c r="E116" s="13"/>
      <c r="F116" s="13"/>
      <c r="G116" s="13"/>
      <c r="I116" s="13"/>
      <c r="K116" s="32"/>
      <c r="L116" s="43"/>
      <c r="M116" s="32"/>
      <c r="N116"/>
      <c r="O116" s="33"/>
      <c r="P116"/>
      <c r="Q116"/>
      <c r="R116" s="46"/>
      <c r="S116"/>
      <c r="T116"/>
      <c r="U116" s="47"/>
      <c r="V116"/>
      <c r="W116"/>
    </row>
    <row r="117" spans="1:23" ht="11" customHeight="1" thickBot="1" x14ac:dyDescent="0.6">
      <c r="A117" s="96"/>
      <c r="B117" s="25"/>
      <c r="C117" s="25"/>
      <c r="D117" s="113"/>
      <c r="K117" s="90">
        <v>20</v>
      </c>
      <c r="L117" s="91"/>
      <c r="M117" s="48"/>
      <c r="N117" s="35"/>
      <c r="O117" s="36"/>
      <c r="P117"/>
      <c r="Q117"/>
      <c r="R117" s="46"/>
      <c r="S117"/>
      <c r="T117"/>
      <c r="U117" s="47"/>
      <c r="V117"/>
      <c r="W117"/>
    </row>
    <row r="118" spans="1:23" ht="11" customHeight="1" thickBot="1" x14ac:dyDescent="0.6">
      <c r="A118" s="96"/>
      <c r="B118" s="99">
        <v>49</v>
      </c>
      <c r="C118" s="78">
        <v>56</v>
      </c>
      <c r="D118" s="107" t="str">
        <f>IF(C118="","",VLOOKUP(C118,'[1]参加道場（中学生の部）'!$A$4:$B$141,2,FALSE))</f>
        <v xml:space="preserve">芳明館B     　　　　　　　　  </v>
      </c>
      <c r="E118" s="2"/>
      <c r="F118" s="3"/>
      <c r="G118" s="3"/>
      <c r="H118" s="3"/>
      <c r="I118" s="3"/>
      <c r="K118" s="90"/>
      <c r="L118" s="90"/>
      <c r="M118" s="40"/>
      <c r="N118"/>
      <c r="O118" s="33"/>
      <c r="P118" s="37"/>
      <c r="Q118"/>
      <c r="R118" s="46"/>
      <c r="S118"/>
      <c r="T118"/>
      <c r="U118" s="47"/>
      <c r="V118"/>
      <c r="W118"/>
    </row>
    <row r="119" spans="1:23" ht="11" customHeight="1" x14ac:dyDescent="0.55000000000000004">
      <c r="A119" s="96"/>
      <c r="B119" s="100"/>
      <c r="C119" s="79"/>
      <c r="D119" s="108"/>
      <c r="E119" s="87">
        <v>13</v>
      </c>
      <c r="J119" s="6"/>
      <c r="K119" s="32"/>
      <c r="L119" s="32"/>
      <c r="M119" s="40"/>
      <c r="N119"/>
      <c r="O119" s="33"/>
      <c r="P119" s="37"/>
      <c r="Q119"/>
      <c r="R119" s="46"/>
      <c r="S119"/>
      <c r="T119"/>
      <c r="U119" s="47"/>
      <c r="V119"/>
      <c r="W119"/>
    </row>
    <row r="120" spans="1:23" ht="11" customHeight="1" thickBot="1" x14ac:dyDescent="0.6">
      <c r="A120" s="96"/>
      <c r="B120" s="72">
        <v>50</v>
      </c>
      <c r="C120" s="71">
        <v>45</v>
      </c>
      <c r="D120" s="109" t="str">
        <f>IF(C120="","",VLOOKUP(C120,'[1]参加道場（中学生の部）'!$A$4:$B$141,2,FALSE))</f>
        <v>つくば少年剣友会A</v>
      </c>
      <c r="E120" s="83"/>
      <c r="I120" s="88">
        <v>14</v>
      </c>
      <c r="J120" s="7"/>
      <c r="K120" s="34"/>
      <c r="L120" s="34"/>
      <c r="M120" s="40"/>
      <c r="N120"/>
      <c r="O120" s="33"/>
      <c r="P120" s="37"/>
      <c r="Q120"/>
      <c r="R120" s="46"/>
      <c r="S120"/>
      <c r="T120"/>
      <c r="U120" s="47"/>
      <c r="V120"/>
      <c r="W120"/>
    </row>
    <row r="121" spans="1:23" ht="11" customHeight="1" x14ac:dyDescent="0.55000000000000004">
      <c r="A121" s="96"/>
      <c r="B121" s="78"/>
      <c r="C121" s="86"/>
      <c r="D121" s="108"/>
      <c r="G121" s="82">
        <v>15</v>
      </c>
      <c r="H121" s="10"/>
      <c r="I121" s="87"/>
      <c r="K121" s="32"/>
      <c r="L121" s="32"/>
      <c r="M121" s="32"/>
      <c r="N121"/>
      <c r="O121" s="33"/>
      <c r="P121" s="37"/>
      <c r="Q121"/>
      <c r="R121" s="46"/>
      <c r="S121"/>
      <c r="T121"/>
      <c r="U121" s="47"/>
      <c r="V121"/>
      <c r="W121"/>
    </row>
    <row r="122" spans="1:23" ht="11" customHeight="1" thickBot="1" x14ac:dyDescent="0.6">
      <c r="A122" s="96"/>
      <c r="B122" s="98">
        <v>51</v>
      </c>
      <c r="C122" s="79">
        <v>49</v>
      </c>
      <c r="D122" s="114" t="str">
        <f>IF(C122="","",VLOOKUP(C122,'[1]参加道場（中学生の部）'!$A$4:$B$141,2,FALSE))</f>
        <v>至誠館朝日道場A</v>
      </c>
      <c r="G122" s="83"/>
      <c r="H122" s="10"/>
      <c r="I122" s="12"/>
      <c r="K122" s="32"/>
      <c r="L122" s="32"/>
      <c r="M122" s="32"/>
      <c r="N122" s="75">
        <v>22</v>
      </c>
      <c r="O122" s="75"/>
      <c r="P122" s="38"/>
      <c r="Q122" s="35"/>
      <c r="R122" s="49"/>
      <c r="S122"/>
      <c r="T122"/>
      <c r="U122" s="47"/>
      <c r="V122"/>
      <c r="W122"/>
    </row>
    <row r="123" spans="1:23" ht="11" customHeight="1" x14ac:dyDescent="0.55000000000000004">
      <c r="A123" s="96"/>
      <c r="B123" s="99"/>
      <c r="C123" s="79"/>
      <c r="D123" s="115"/>
      <c r="E123" s="13"/>
      <c r="F123" s="13"/>
      <c r="G123" s="13"/>
      <c r="I123" s="13"/>
      <c r="K123" s="32"/>
      <c r="L123" s="32"/>
      <c r="M123" s="32"/>
      <c r="N123" s="75"/>
      <c r="O123" s="76"/>
      <c r="P123"/>
      <c r="Q123"/>
      <c r="R123"/>
      <c r="S123"/>
      <c r="T123"/>
      <c r="U123" s="47"/>
      <c r="V123"/>
      <c r="W123"/>
    </row>
    <row r="124" spans="1:23" ht="11" customHeight="1" x14ac:dyDescent="0.55000000000000004">
      <c r="A124" s="96"/>
      <c r="C124" s="14"/>
      <c r="D124" s="113"/>
      <c r="K124" s="32"/>
      <c r="L124" s="32"/>
      <c r="M124" s="32"/>
      <c r="N124"/>
      <c r="O124" s="39"/>
      <c r="P124"/>
      <c r="Q124"/>
      <c r="R124"/>
      <c r="S124"/>
      <c r="T124"/>
      <c r="U124" s="47"/>
      <c r="V124"/>
      <c r="W124"/>
    </row>
    <row r="125" spans="1:23" ht="11" customHeight="1" x14ac:dyDescent="0.55000000000000004">
      <c r="A125" s="96"/>
      <c r="B125" s="99">
        <v>52</v>
      </c>
      <c r="C125" s="78">
        <v>33</v>
      </c>
      <c r="D125" s="107" t="str">
        <f>IF(C125="","",VLOOKUP(C125,'[1]参加道場（中学生の部）'!$A$4:$B$141,2,FALSE))</f>
        <v>神栖少年剣道教室</v>
      </c>
      <c r="K125" s="32"/>
      <c r="L125" s="32"/>
      <c r="M125" s="32"/>
      <c r="N125"/>
      <c r="O125" s="39"/>
      <c r="P125"/>
      <c r="Q125"/>
      <c r="R125"/>
      <c r="S125"/>
      <c r="T125"/>
      <c r="U125" s="47"/>
      <c r="V125"/>
      <c r="W125"/>
    </row>
    <row r="126" spans="1:23" ht="11" customHeight="1" x14ac:dyDescent="0.55000000000000004">
      <c r="A126" s="96"/>
      <c r="B126" s="100"/>
      <c r="C126" s="79"/>
      <c r="D126" s="108"/>
      <c r="E126" s="82">
        <v>16</v>
      </c>
      <c r="G126" s="13"/>
      <c r="H126" s="13"/>
      <c r="I126" s="16"/>
      <c r="K126" s="32"/>
      <c r="L126" s="32"/>
      <c r="M126" s="32"/>
      <c r="N126"/>
      <c r="O126" s="39"/>
      <c r="P126"/>
      <c r="Q126"/>
      <c r="R126"/>
      <c r="S126"/>
      <c r="T126"/>
      <c r="U126" s="47"/>
      <c r="V126"/>
      <c r="W126"/>
    </row>
    <row r="127" spans="1:23" ht="11" customHeight="1" thickBot="1" x14ac:dyDescent="0.6">
      <c r="A127" s="96"/>
      <c r="B127" s="72">
        <v>53</v>
      </c>
      <c r="C127" s="71">
        <v>77</v>
      </c>
      <c r="D127" s="109" t="str">
        <f>IF(C127="","",VLOOKUP(C127,'[1]参加道場（中学生の部）'!$A$4:$B$141,2,FALSE))</f>
        <v>仁武舘</v>
      </c>
      <c r="E127" s="83"/>
      <c r="I127" s="87">
        <v>17</v>
      </c>
      <c r="J127" s="2"/>
      <c r="K127" s="34"/>
      <c r="L127" s="34"/>
      <c r="M127" s="34"/>
      <c r="N127" s="35"/>
      <c r="O127" s="42"/>
      <c r="P127"/>
      <c r="Q127"/>
      <c r="R127"/>
      <c r="S127"/>
      <c r="T127"/>
      <c r="U127" s="47"/>
      <c r="V127"/>
      <c r="W127"/>
    </row>
    <row r="128" spans="1:23" ht="11" customHeight="1" x14ac:dyDescent="0.55000000000000004">
      <c r="A128" s="96"/>
      <c r="B128" s="78"/>
      <c r="C128" s="86"/>
      <c r="D128" s="108"/>
      <c r="G128" s="82">
        <v>18</v>
      </c>
      <c r="H128" s="10"/>
      <c r="I128" s="88"/>
      <c r="J128" s="50"/>
      <c r="K128" s="32"/>
      <c r="L128" s="32"/>
      <c r="M128" s="32"/>
      <c r="N128"/>
      <c r="O128" s="33"/>
      <c r="P128"/>
      <c r="Q128"/>
      <c r="R128"/>
      <c r="S128"/>
      <c r="T128"/>
      <c r="U128" s="47"/>
      <c r="V128"/>
      <c r="W128"/>
    </row>
    <row r="129" spans="1:23" ht="11" customHeight="1" thickBot="1" x14ac:dyDescent="0.6">
      <c r="A129" s="96"/>
      <c r="B129" s="98">
        <v>54</v>
      </c>
      <c r="C129" s="71">
        <v>13</v>
      </c>
      <c r="D129" s="114" t="str">
        <f>IF(C129="","",VLOOKUP(C129,'[1]参加道場（中学生の部）'!$A$4:$B$141,2,FALSE))</f>
        <v>東海村剣友会A</v>
      </c>
      <c r="E129" s="3"/>
      <c r="F129" s="3"/>
      <c r="G129" s="89"/>
      <c r="H129" s="2"/>
      <c r="I129" s="3"/>
      <c r="J129" s="6"/>
      <c r="K129" s="32"/>
      <c r="L129" s="32"/>
      <c r="M129" s="32"/>
      <c r="N129"/>
      <c r="O129" s="33"/>
      <c r="P129"/>
      <c r="Q129"/>
      <c r="R129"/>
      <c r="S129"/>
      <c r="T129"/>
      <c r="U129" s="47"/>
      <c r="V129"/>
      <c r="W129"/>
    </row>
    <row r="130" spans="1:23" ht="11" customHeight="1" thickBot="1" x14ac:dyDescent="0.6">
      <c r="A130" s="96"/>
      <c r="B130" s="99"/>
      <c r="C130" s="72"/>
      <c r="D130" s="115"/>
      <c r="K130" s="32"/>
      <c r="L130" s="32"/>
      <c r="M130" s="32"/>
      <c r="N130"/>
      <c r="O130" s="33"/>
      <c r="P130"/>
      <c r="Q130"/>
      <c r="R130"/>
      <c r="S130"/>
      <c r="T130"/>
      <c r="U130"/>
      <c r="V130" s="37"/>
      <c r="W130"/>
    </row>
    <row r="131" spans="1:23" ht="11" customHeight="1" x14ac:dyDescent="0.55000000000000004">
      <c r="A131" s="28"/>
      <c r="D131" s="113"/>
      <c r="K131" s="90"/>
      <c r="L131" s="32"/>
      <c r="M131" s="32"/>
      <c r="N131"/>
      <c r="O131" s="33"/>
      <c r="P131"/>
      <c r="Q131"/>
      <c r="R131"/>
      <c r="S131"/>
      <c r="T131"/>
      <c r="U131" s="46"/>
      <c r="V131" s="53"/>
      <c r="W131"/>
    </row>
    <row r="132" spans="1:23" ht="11" customHeight="1" x14ac:dyDescent="0.55000000000000004">
      <c r="A132" s="95" t="s">
        <v>3</v>
      </c>
      <c r="B132" s="99">
        <v>55</v>
      </c>
      <c r="C132" s="78">
        <v>89</v>
      </c>
      <c r="D132" s="107" t="str">
        <f>IF(C132="","",VLOOKUP(C132,'[1]参加道場（中学生の部）'!$A$4:$B$141,2,FALSE))</f>
        <v>石鶏館石山道場A</v>
      </c>
      <c r="K132" s="90"/>
      <c r="L132" s="32"/>
      <c r="M132" s="32"/>
      <c r="N132"/>
      <c r="O132" s="33"/>
      <c r="P132"/>
      <c r="Q132"/>
      <c r="R132"/>
      <c r="S132"/>
      <c r="T132"/>
      <c r="U132" s="46"/>
      <c r="V132"/>
      <c r="W132"/>
    </row>
    <row r="133" spans="1:23" ht="11" customHeight="1" x14ac:dyDescent="0.55000000000000004">
      <c r="A133" s="96"/>
      <c r="B133" s="100"/>
      <c r="C133" s="79"/>
      <c r="D133" s="108"/>
      <c r="E133" s="93">
        <v>1</v>
      </c>
      <c r="G133" s="13"/>
      <c r="H133" s="13"/>
      <c r="I133" s="16"/>
      <c r="K133" s="32"/>
      <c r="L133" s="32"/>
      <c r="M133" s="32"/>
      <c r="N133"/>
      <c r="O133" s="33"/>
      <c r="P133"/>
      <c r="Q133"/>
      <c r="R133"/>
      <c r="S133"/>
      <c r="T133"/>
      <c r="U133" s="46"/>
      <c r="V133"/>
      <c r="W133"/>
    </row>
    <row r="134" spans="1:23" ht="11" customHeight="1" thickBot="1" x14ac:dyDescent="0.6">
      <c r="A134" s="96"/>
      <c r="B134" s="72">
        <v>56</v>
      </c>
      <c r="C134" s="71">
        <v>75</v>
      </c>
      <c r="D134" s="109" t="str">
        <f>IF(C134="","",VLOOKUP(C134,'[1]参加道場（中学生の部）'!$A$4:$B$141,2,FALSE))</f>
        <v>鹿島神宮道場A</v>
      </c>
      <c r="E134" s="94"/>
      <c r="F134" s="2"/>
      <c r="G134" s="3"/>
      <c r="H134" s="3"/>
      <c r="I134" s="87">
        <v>2</v>
      </c>
      <c r="J134" s="2"/>
      <c r="K134" s="34"/>
      <c r="L134" s="34"/>
      <c r="M134" s="34"/>
      <c r="N134" s="35"/>
      <c r="O134" s="36"/>
      <c r="P134"/>
      <c r="Q134"/>
      <c r="R134"/>
      <c r="S134"/>
      <c r="T134"/>
      <c r="U134" s="46"/>
      <c r="V134"/>
      <c r="W134"/>
    </row>
    <row r="135" spans="1:23" ht="11" customHeight="1" x14ac:dyDescent="0.55000000000000004">
      <c r="A135" s="96"/>
      <c r="B135" s="78"/>
      <c r="C135" s="86"/>
      <c r="D135" s="108"/>
      <c r="G135" s="87">
        <v>3</v>
      </c>
      <c r="H135" s="10"/>
      <c r="I135" s="87"/>
      <c r="K135" s="32"/>
      <c r="L135" s="32"/>
      <c r="M135" s="32"/>
      <c r="N135"/>
      <c r="O135" s="39"/>
      <c r="P135"/>
      <c r="Q135"/>
      <c r="R135"/>
      <c r="S135"/>
      <c r="T135"/>
      <c r="U135" s="46"/>
      <c r="V135"/>
      <c r="W135"/>
    </row>
    <row r="136" spans="1:23" ht="11" customHeight="1" x14ac:dyDescent="0.55000000000000004">
      <c r="A136" s="96"/>
      <c r="B136" s="98">
        <v>57</v>
      </c>
      <c r="C136" s="79">
        <v>69</v>
      </c>
      <c r="D136" s="114" t="str">
        <f>IF(C136="","",VLOOKUP(C136,'[1]参加道場（中学生の部）'!$A$4:$B$141,2,FALSE))</f>
        <v>明野少年剣道クラブ</v>
      </c>
      <c r="G136" s="83"/>
      <c r="H136" s="10"/>
      <c r="I136" s="12"/>
      <c r="K136" s="32"/>
      <c r="L136" s="32"/>
      <c r="M136" s="32"/>
      <c r="N136"/>
      <c r="O136" s="39"/>
      <c r="P136"/>
      <c r="Q136"/>
      <c r="R136"/>
      <c r="S136"/>
      <c r="T136"/>
      <c r="U136" s="46"/>
      <c r="V136"/>
      <c r="W136"/>
    </row>
    <row r="137" spans="1:23" ht="11" customHeight="1" x14ac:dyDescent="0.55000000000000004">
      <c r="A137" s="96"/>
      <c r="B137" s="99"/>
      <c r="C137" s="79"/>
      <c r="D137" s="115"/>
      <c r="E137" s="13"/>
      <c r="F137" s="13"/>
      <c r="G137" s="13"/>
      <c r="I137" s="13"/>
      <c r="K137" s="32"/>
      <c r="L137" s="32"/>
      <c r="M137" s="32"/>
      <c r="N137"/>
      <c r="O137" s="39"/>
      <c r="P137"/>
      <c r="Q137"/>
      <c r="R137"/>
      <c r="S137"/>
      <c r="T137"/>
      <c r="U137" s="46"/>
      <c r="V137"/>
      <c r="W137"/>
    </row>
    <row r="138" spans="1:23" ht="11" customHeight="1" x14ac:dyDescent="0.55000000000000004">
      <c r="A138" s="96"/>
      <c r="C138" s="14"/>
      <c r="D138" s="113"/>
      <c r="K138" s="32"/>
      <c r="L138" s="32"/>
      <c r="M138" s="32"/>
      <c r="N138"/>
      <c r="O138" s="39"/>
      <c r="P138"/>
      <c r="Q138"/>
      <c r="R138"/>
      <c r="S138"/>
      <c r="T138"/>
      <c r="U138" s="46"/>
      <c r="V138"/>
      <c r="W138"/>
    </row>
    <row r="139" spans="1:23" ht="11" customHeight="1" thickBot="1" x14ac:dyDescent="0.6">
      <c r="A139" s="96"/>
      <c r="B139" s="99">
        <v>58</v>
      </c>
      <c r="C139" s="78">
        <v>128</v>
      </c>
      <c r="D139" s="107" t="str">
        <f>IF(C139="","",VLOOKUP(C139,'[1]参加道場（中学生の部）'!$A$4:$B$141,2,FALSE))</f>
        <v>御城館A</v>
      </c>
      <c r="E139" s="2"/>
      <c r="F139" s="3"/>
      <c r="G139" s="3"/>
      <c r="H139" s="3"/>
      <c r="I139" s="3"/>
      <c r="K139" s="32"/>
      <c r="L139" s="32"/>
      <c r="M139" s="32"/>
      <c r="N139" s="75">
        <v>16</v>
      </c>
      <c r="O139" s="76"/>
      <c r="P139" s="51"/>
      <c r="Q139" s="35"/>
      <c r="R139" s="35"/>
      <c r="S139"/>
      <c r="T139"/>
      <c r="U139" s="46"/>
      <c r="V139"/>
      <c r="W139"/>
    </row>
    <row r="140" spans="1:23" ht="11" customHeight="1" x14ac:dyDescent="0.55000000000000004">
      <c r="A140" s="96"/>
      <c r="B140" s="100"/>
      <c r="C140" s="79"/>
      <c r="D140" s="108"/>
      <c r="E140" s="87">
        <v>4</v>
      </c>
      <c r="J140" s="6"/>
      <c r="K140" s="32"/>
      <c r="L140" s="32"/>
      <c r="M140" s="90"/>
      <c r="N140" s="75"/>
      <c r="O140" s="75"/>
      <c r="P140" s="37"/>
      <c r="Q140"/>
      <c r="R140"/>
      <c r="S140" s="37"/>
      <c r="T140"/>
      <c r="U140" s="46"/>
      <c r="V140"/>
      <c r="W140"/>
    </row>
    <row r="141" spans="1:23" ht="11" customHeight="1" thickBot="1" x14ac:dyDescent="0.6">
      <c r="A141" s="96"/>
      <c r="B141" s="72">
        <v>59</v>
      </c>
      <c r="C141" s="71">
        <v>17</v>
      </c>
      <c r="D141" s="109" t="str">
        <f>IF(C141="","",VLOOKUP(C141,'[1]参加道場（中学生の部）'!$A$4:$B$141,2,FALSE))</f>
        <v>土浦建武館</v>
      </c>
      <c r="E141" s="83"/>
      <c r="I141" s="88">
        <v>5</v>
      </c>
      <c r="J141" s="7"/>
      <c r="K141" s="34"/>
      <c r="L141" s="34"/>
      <c r="M141" s="90"/>
      <c r="N141"/>
      <c r="O141" s="33"/>
      <c r="P141" s="37"/>
      <c r="Q141"/>
      <c r="R141"/>
      <c r="S141" s="37"/>
      <c r="T141"/>
      <c r="U141" s="46"/>
      <c r="V141"/>
      <c r="W141"/>
    </row>
    <row r="142" spans="1:23" ht="11" customHeight="1" x14ac:dyDescent="0.55000000000000004">
      <c r="A142" s="96"/>
      <c r="B142" s="78"/>
      <c r="C142" s="86"/>
      <c r="D142" s="108"/>
      <c r="G142" s="82">
        <v>6</v>
      </c>
      <c r="H142" s="10"/>
      <c r="I142" s="87"/>
      <c r="K142" s="32"/>
      <c r="L142" s="32"/>
      <c r="M142" s="40"/>
      <c r="N142"/>
      <c r="O142" s="33"/>
      <c r="P142" s="37"/>
      <c r="Q142"/>
      <c r="R142"/>
      <c r="S142" s="37"/>
      <c r="T142"/>
      <c r="U142" s="46"/>
      <c r="V142"/>
      <c r="W142"/>
    </row>
    <row r="143" spans="1:23" ht="11" customHeight="1" x14ac:dyDescent="0.55000000000000004">
      <c r="A143" s="96"/>
      <c r="B143" s="98">
        <v>60</v>
      </c>
      <c r="C143" s="71">
        <v>5</v>
      </c>
      <c r="D143" s="114" t="str">
        <f>IF(C143="","",VLOOKUP(C143,'[1]参加道場（中学生の部）'!$A$4:$B$141,2,FALSE))</f>
        <v>日高道場A</v>
      </c>
      <c r="G143" s="83"/>
      <c r="H143" s="10"/>
      <c r="I143" s="12"/>
      <c r="K143" s="32"/>
      <c r="L143" s="32"/>
      <c r="M143" s="40"/>
      <c r="N143"/>
      <c r="O143" s="33"/>
      <c r="P143" s="37"/>
      <c r="Q143"/>
      <c r="R143"/>
      <c r="S143" s="37"/>
      <c r="T143"/>
      <c r="U143" s="46"/>
      <c r="V143"/>
      <c r="W143"/>
    </row>
    <row r="144" spans="1:23" ht="11" customHeight="1" thickBot="1" x14ac:dyDescent="0.6">
      <c r="A144" s="96"/>
      <c r="B144" s="99"/>
      <c r="C144" s="72"/>
      <c r="D144" s="115"/>
      <c r="E144" s="13"/>
      <c r="F144" s="13"/>
      <c r="G144" s="13"/>
      <c r="I144" s="13"/>
      <c r="K144" s="90">
        <v>19</v>
      </c>
      <c r="L144" s="90"/>
      <c r="M144" s="41"/>
      <c r="N144" s="35"/>
      <c r="O144" s="36"/>
      <c r="P144" s="37"/>
      <c r="Q144"/>
      <c r="R144"/>
      <c r="S144" s="37"/>
      <c r="T144"/>
      <c r="U144" s="46"/>
      <c r="V144"/>
      <c r="W144"/>
    </row>
    <row r="145" spans="1:23" ht="11" customHeight="1" x14ac:dyDescent="0.55000000000000004">
      <c r="A145" s="96"/>
      <c r="D145" s="113"/>
      <c r="K145" s="90"/>
      <c r="L145" s="91"/>
      <c r="M145" s="32"/>
      <c r="N145"/>
      <c r="O145" s="33"/>
      <c r="P145"/>
      <c r="Q145"/>
      <c r="R145"/>
      <c r="S145" s="37"/>
      <c r="T145"/>
      <c r="U145" s="46"/>
      <c r="V145"/>
      <c r="W145"/>
    </row>
    <row r="146" spans="1:23" ht="11" customHeight="1" x14ac:dyDescent="0.55000000000000004">
      <c r="A146" s="96"/>
      <c r="B146" s="99">
        <v>61</v>
      </c>
      <c r="C146" s="78">
        <v>78</v>
      </c>
      <c r="D146" s="107" t="str">
        <f>IF(C146="","",VLOOKUP(C146,'[1]参加道場（中学生の部）'!$A$4:$B$141,2,FALSE))</f>
        <v>友部剣友会</v>
      </c>
      <c r="K146" s="32"/>
      <c r="L146" s="43"/>
      <c r="M146" s="32"/>
      <c r="N146"/>
      <c r="O146" s="33"/>
      <c r="P146"/>
      <c r="Q146"/>
      <c r="R146"/>
      <c r="S146" s="37"/>
      <c r="T146"/>
      <c r="U146" s="46"/>
      <c r="V146"/>
      <c r="W146"/>
    </row>
    <row r="147" spans="1:23" ht="11" customHeight="1" x14ac:dyDescent="0.55000000000000004">
      <c r="A147" s="96"/>
      <c r="B147" s="100"/>
      <c r="C147" s="79"/>
      <c r="D147" s="108"/>
      <c r="E147" s="82">
        <v>7</v>
      </c>
      <c r="G147" s="13"/>
      <c r="H147" s="13"/>
      <c r="I147" s="16"/>
      <c r="K147" s="32"/>
      <c r="L147" s="43"/>
      <c r="M147" s="32"/>
      <c r="N147"/>
      <c r="O147" s="33"/>
      <c r="P147"/>
      <c r="Q147"/>
      <c r="R147"/>
      <c r="S147" s="37"/>
      <c r="T147"/>
      <c r="U147" s="46"/>
      <c r="V147"/>
      <c r="W147"/>
    </row>
    <row r="148" spans="1:23" ht="11" customHeight="1" thickBot="1" x14ac:dyDescent="0.6">
      <c r="A148" s="96"/>
      <c r="B148" s="72">
        <v>62</v>
      </c>
      <c r="C148" s="71">
        <v>32</v>
      </c>
      <c r="D148" s="109" t="str">
        <f>IF(C148="","",VLOOKUP(C148,'[1]参加道場（中学生の部）'!$A$4:$B$141,2,FALSE))</f>
        <v>三和剣友会B</v>
      </c>
      <c r="E148" s="83"/>
      <c r="I148" s="87">
        <v>8</v>
      </c>
      <c r="J148" s="2"/>
      <c r="K148" s="34"/>
      <c r="L148" s="44"/>
      <c r="M148" s="32"/>
      <c r="N148"/>
      <c r="O148" s="33"/>
      <c r="P148"/>
      <c r="Q148"/>
      <c r="R148"/>
      <c r="S148" s="37"/>
      <c r="T148"/>
      <c r="U148" s="46"/>
      <c r="V148"/>
      <c r="W148"/>
    </row>
    <row r="149" spans="1:23" ht="11" customHeight="1" thickBot="1" x14ac:dyDescent="0.6">
      <c r="A149" s="96"/>
      <c r="B149" s="78"/>
      <c r="C149" s="86"/>
      <c r="D149" s="108"/>
      <c r="G149" s="82">
        <v>9</v>
      </c>
      <c r="H149" s="10"/>
      <c r="I149" s="88"/>
      <c r="J149" s="6"/>
      <c r="K149" s="32"/>
      <c r="L149" s="32"/>
      <c r="M149" s="32"/>
      <c r="N149"/>
      <c r="O149" s="33"/>
      <c r="P149"/>
      <c r="Q149" s="75">
        <v>18</v>
      </c>
      <c r="R149" s="75"/>
      <c r="S149" s="38"/>
      <c r="T149" s="35"/>
      <c r="U149" s="49"/>
      <c r="V149"/>
      <c r="W149"/>
    </row>
    <row r="150" spans="1:23" ht="11" customHeight="1" thickBot="1" x14ac:dyDescent="0.6">
      <c r="A150" s="96"/>
      <c r="B150" s="98">
        <v>63</v>
      </c>
      <c r="C150" s="79">
        <v>93</v>
      </c>
      <c r="D150" s="114" t="str">
        <f>IF(C150="","",VLOOKUP(C150,'[1]参加道場（中学生の部）'!$A$4:$B$141,2,FALSE))</f>
        <v>谷田部少年剣友会B</v>
      </c>
      <c r="E150" s="3"/>
      <c r="F150" s="3"/>
      <c r="G150" s="89"/>
      <c r="H150" s="2"/>
      <c r="I150" s="3"/>
      <c r="J150" s="6"/>
      <c r="K150" s="32"/>
      <c r="L150" s="32"/>
      <c r="M150" s="32"/>
      <c r="N150"/>
      <c r="O150" s="33"/>
      <c r="P150"/>
      <c r="Q150" s="75"/>
      <c r="R150" s="76"/>
      <c r="S150"/>
      <c r="T150"/>
      <c r="U150"/>
      <c r="V150"/>
      <c r="W150"/>
    </row>
    <row r="151" spans="1:23" ht="11" customHeight="1" x14ac:dyDescent="0.55000000000000004">
      <c r="A151" s="96"/>
      <c r="B151" s="99"/>
      <c r="C151" s="79"/>
      <c r="D151" s="115"/>
      <c r="K151" s="32"/>
      <c r="L151" s="32"/>
      <c r="M151" s="32"/>
      <c r="N151"/>
      <c r="O151" s="33"/>
      <c r="P151"/>
      <c r="Q151"/>
      <c r="R151" s="46"/>
      <c r="S151"/>
      <c r="T151"/>
      <c r="U151"/>
      <c r="V151"/>
      <c r="W151"/>
    </row>
    <row r="152" spans="1:23" ht="11" customHeight="1" x14ac:dyDescent="0.55000000000000004">
      <c r="A152" s="96"/>
      <c r="C152" s="14"/>
      <c r="D152" s="113"/>
      <c r="K152" s="32"/>
      <c r="L152" s="32"/>
      <c r="M152" s="32"/>
      <c r="N152"/>
      <c r="O152" s="92"/>
      <c r="P152"/>
      <c r="Q152"/>
      <c r="R152" s="46"/>
      <c r="S152"/>
      <c r="T152"/>
      <c r="U152"/>
      <c r="V152"/>
      <c r="W152"/>
    </row>
    <row r="153" spans="1:23" ht="11" customHeight="1" thickBot="1" x14ac:dyDescent="0.6">
      <c r="A153" s="96"/>
      <c r="B153" s="99">
        <v>64</v>
      </c>
      <c r="C153" s="78">
        <v>110</v>
      </c>
      <c r="D153" s="107" t="str">
        <f>IF(C153="","",VLOOKUP(C153,'[1]参加道場（中学生の部）'!$A$4:$B$141,2,FALSE))</f>
        <v>猿島剣友会A</v>
      </c>
      <c r="E153" s="2"/>
      <c r="F153" s="3"/>
      <c r="G153" s="3"/>
      <c r="H153" s="3"/>
      <c r="I153" s="3"/>
      <c r="K153" s="32"/>
      <c r="L153" s="32"/>
      <c r="M153" s="32"/>
      <c r="N153"/>
      <c r="O153" s="92"/>
      <c r="P153"/>
      <c r="Q153"/>
      <c r="R153" s="46"/>
      <c r="S153"/>
      <c r="T153"/>
      <c r="U153"/>
      <c r="V153"/>
      <c r="W153"/>
    </row>
    <row r="154" spans="1:23" ht="11" customHeight="1" x14ac:dyDescent="0.55000000000000004">
      <c r="A154" s="96"/>
      <c r="B154" s="100"/>
      <c r="C154" s="79"/>
      <c r="D154" s="108"/>
      <c r="E154" s="87">
        <v>10</v>
      </c>
      <c r="J154" s="6"/>
      <c r="K154" s="32"/>
      <c r="L154" s="32"/>
      <c r="M154" s="32"/>
      <c r="N154"/>
      <c r="O154" s="33"/>
      <c r="P154"/>
      <c r="Q154"/>
      <c r="R154" s="46"/>
      <c r="S154"/>
      <c r="T154"/>
      <c r="U154"/>
      <c r="V154"/>
      <c r="W154"/>
    </row>
    <row r="155" spans="1:23" ht="11" customHeight="1" thickBot="1" x14ac:dyDescent="0.6">
      <c r="A155" s="96"/>
      <c r="B155" s="72">
        <v>65</v>
      </c>
      <c r="C155" s="71">
        <v>103</v>
      </c>
      <c r="D155" s="109" t="str">
        <f>IF(C155="","",VLOOKUP(C155,'[1]参加道場（中学生の部）'!$A$4:$B$141,2,FALSE))</f>
        <v>至誠館朝日道場雅劍志会B</v>
      </c>
      <c r="E155" s="83"/>
      <c r="I155" s="88">
        <v>11</v>
      </c>
      <c r="J155" s="7"/>
      <c r="K155" s="34"/>
      <c r="L155" s="34"/>
      <c r="M155" s="34"/>
      <c r="N155" s="35"/>
      <c r="O155" s="36"/>
      <c r="P155"/>
      <c r="Q155"/>
      <c r="R155" s="46"/>
      <c r="S155"/>
      <c r="T155"/>
      <c r="U155"/>
      <c r="V155"/>
      <c r="W155"/>
    </row>
    <row r="156" spans="1:23" ht="11" customHeight="1" x14ac:dyDescent="0.55000000000000004">
      <c r="A156" s="96"/>
      <c r="B156" s="78"/>
      <c r="C156" s="86"/>
      <c r="D156" s="108"/>
      <c r="G156" s="82">
        <v>12</v>
      </c>
      <c r="H156" s="10"/>
      <c r="I156" s="87"/>
      <c r="K156" s="32"/>
      <c r="L156" s="32"/>
      <c r="M156" s="32"/>
      <c r="N156"/>
      <c r="O156" s="33"/>
      <c r="P156" s="37"/>
      <c r="Q156"/>
      <c r="R156" s="46"/>
      <c r="S156"/>
      <c r="T156"/>
      <c r="U156"/>
      <c r="V156"/>
      <c r="W156"/>
    </row>
    <row r="157" spans="1:23" ht="11" customHeight="1" x14ac:dyDescent="0.55000000000000004">
      <c r="A157" s="96"/>
      <c r="B157" s="98">
        <v>66</v>
      </c>
      <c r="C157" s="71">
        <v>30</v>
      </c>
      <c r="D157" s="114" t="str">
        <f>IF(C157="","",VLOOKUP(C157,'[1]参加道場（中学生の部）'!$A$4:$B$141,2,FALSE))</f>
        <v>青藍館</v>
      </c>
      <c r="G157" s="83"/>
      <c r="H157" s="10"/>
      <c r="I157" s="12"/>
      <c r="K157" s="32"/>
      <c r="L157" s="32"/>
      <c r="M157" s="32"/>
      <c r="N157"/>
      <c r="O157" s="33"/>
      <c r="P157" s="37"/>
      <c r="Q157"/>
      <c r="R157" s="46"/>
      <c r="S157"/>
      <c r="T157"/>
      <c r="U157"/>
      <c r="V157"/>
      <c r="W157"/>
    </row>
    <row r="158" spans="1:23" ht="11" customHeight="1" thickBot="1" x14ac:dyDescent="0.6">
      <c r="A158" s="96"/>
      <c r="B158" s="99"/>
      <c r="C158" s="72"/>
      <c r="D158" s="115"/>
      <c r="E158" s="13"/>
      <c r="F158" s="13"/>
      <c r="G158" s="13"/>
      <c r="I158" s="13"/>
      <c r="K158" s="32"/>
      <c r="L158" s="32"/>
      <c r="M158" s="32"/>
      <c r="N158" s="75">
        <v>17</v>
      </c>
      <c r="O158" s="75"/>
      <c r="P158" s="38"/>
      <c r="Q158" s="35"/>
      <c r="R158" s="49"/>
      <c r="S158"/>
      <c r="T158"/>
      <c r="U158"/>
      <c r="V158"/>
      <c r="W158"/>
    </row>
    <row r="159" spans="1:23" ht="11" customHeight="1" x14ac:dyDescent="0.55000000000000004">
      <c r="A159" s="96"/>
      <c r="D159" s="113"/>
      <c r="K159" s="32"/>
      <c r="L159" s="32"/>
      <c r="M159" s="32"/>
      <c r="N159" s="75"/>
      <c r="O159" s="76"/>
      <c r="P159"/>
      <c r="Q159"/>
      <c r="R159"/>
      <c r="S159"/>
      <c r="T159"/>
      <c r="U159"/>
      <c r="V159"/>
      <c r="W159"/>
    </row>
    <row r="160" spans="1:23" ht="11" customHeight="1" x14ac:dyDescent="0.55000000000000004">
      <c r="A160" s="96"/>
      <c r="B160" s="99">
        <v>67</v>
      </c>
      <c r="C160" s="78">
        <v>29</v>
      </c>
      <c r="D160" s="107" t="str">
        <f>IF(C160="","",VLOOKUP(C160,'[1]参加道場（中学生の部）'!$A$4:$B$141,2,FALSE))</f>
        <v>金沢剣道スポーツ少年団B</v>
      </c>
      <c r="K160" s="32"/>
      <c r="L160" s="32"/>
      <c r="M160" s="32"/>
      <c r="N160"/>
      <c r="O160" s="39"/>
      <c r="P160"/>
      <c r="Q160"/>
      <c r="R160"/>
      <c r="S160"/>
      <c r="T160"/>
      <c r="U160"/>
      <c r="V160"/>
      <c r="W160"/>
    </row>
    <row r="161" spans="1:23" ht="11" customHeight="1" x14ac:dyDescent="0.55000000000000004">
      <c r="A161" s="96"/>
      <c r="B161" s="100"/>
      <c r="C161" s="79"/>
      <c r="D161" s="108"/>
      <c r="E161" s="82">
        <v>13</v>
      </c>
      <c r="G161" s="13"/>
      <c r="H161" s="13"/>
      <c r="I161" s="16"/>
      <c r="K161" s="32"/>
      <c r="L161" s="32"/>
      <c r="M161" s="32"/>
      <c r="N161"/>
      <c r="O161" s="39"/>
      <c r="P161"/>
      <c r="Q161"/>
      <c r="R161"/>
      <c r="S161"/>
      <c r="T161"/>
      <c r="U161"/>
      <c r="V161"/>
      <c r="W161"/>
    </row>
    <row r="162" spans="1:23" ht="11" customHeight="1" thickBot="1" x14ac:dyDescent="0.6">
      <c r="A162" s="96"/>
      <c r="B162" s="72">
        <v>68</v>
      </c>
      <c r="C162" s="71">
        <v>4</v>
      </c>
      <c r="D162" s="109" t="str">
        <f>IF(C162="","",VLOOKUP(C162,'[1]参加道場（中学生の部）'!$A$4:$B$141,2,FALSE))</f>
        <v>運武館B</v>
      </c>
      <c r="E162" s="83"/>
      <c r="I162" s="87">
        <v>14</v>
      </c>
      <c r="J162" s="2"/>
      <c r="K162" s="34"/>
      <c r="L162" s="34"/>
      <c r="M162" s="34"/>
      <c r="N162" s="35"/>
      <c r="O162" s="42"/>
      <c r="P162"/>
      <c r="Q162"/>
      <c r="R162"/>
      <c r="S162"/>
      <c r="T162"/>
      <c r="U162"/>
      <c r="V162"/>
      <c r="W162"/>
    </row>
    <row r="163" spans="1:23" ht="11" customHeight="1" x14ac:dyDescent="0.55000000000000004">
      <c r="A163" s="96"/>
      <c r="B163" s="78"/>
      <c r="C163" s="86"/>
      <c r="D163" s="108"/>
      <c r="G163" s="82">
        <v>15</v>
      </c>
      <c r="H163" s="10"/>
      <c r="I163" s="88"/>
      <c r="J163" s="6"/>
      <c r="K163" s="32"/>
      <c r="L163" s="32"/>
      <c r="M163" s="32"/>
      <c r="N163"/>
      <c r="O163" s="33"/>
      <c r="P163"/>
      <c r="Q163"/>
      <c r="R163"/>
      <c r="S163"/>
      <c r="T163"/>
      <c r="U163"/>
      <c r="V163"/>
      <c r="W163"/>
    </row>
    <row r="164" spans="1:23" ht="11" customHeight="1" thickBot="1" x14ac:dyDescent="0.6">
      <c r="A164" s="96"/>
      <c r="B164" s="98">
        <v>69</v>
      </c>
      <c r="C164" s="71">
        <v>39</v>
      </c>
      <c r="D164" s="114" t="str">
        <f>IF(C164="","",VLOOKUP(C164,'[1]参加道場（中学生の部）'!$A$4:$B$141,2,FALSE))</f>
        <v>下館士徳会A</v>
      </c>
      <c r="E164" s="3"/>
      <c r="F164" s="3"/>
      <c r="G164" s="89"/>
      <c r="H164" s="2"/>
      <c r="I164" s="3"/>
      <c r="J164" s="6"/>
      <c r="K164" s="32"/>
      <c r="L164" s="32"/>
      <c r="M164" s="32"/>
      <c r="N164"/>
      <c r="O164" s="33"/>
      <c r="P164"/>
      <c r="Q164"/>
      <c r="R164"/>
      <c r="S164"/>
      <c r="T164"/>
      <c r="U164"/>
      <c r="V164"/>
      <c r="W164"/>
    </row>
    <row r="165" spans="1:23" ht="11" customHeight="1" x14ac:dyDescent="0.55000000000000004">
      <c r="A165" s="97"/>
      <c r="B165" s="99"/>
      <c r="C165" s="72"/>
      <c r="D165" s="115"/>
      <c r="K165" s="32"/>
      <c r="L165" s="32"/>
      <c r="M165" s="32"/>
      <c r="N165"/>
      <c r="O165" s="33"/>
      <c r="P165"/>
      <c r="Q165"/>
      <c r="R165"/>
      <c r="S165"/>
      <c r="T165"/>
      <c r="U165"/>
      <c r="V165"/>
      <c r="W165"/>
    </row>
    <row r="166" spans="1:23" ht="11" customHeight="1" x14ac:dyDescent="0.55000000000000004">
      <c r="K166" s="32"/>
      <c r="L166" s="32"/>
      <c r="M166" s="32"/>
      <c r="N166"/>
      <c r="O166" s="33"/>
      <c r="P166"/>
      <c r="Q166"/>
      <c r="R166"/>
      <c r="S166"/>
      <c r="T166"/>
      <c r="U166"/>
      <c r="V166"/>
      <c r="W166"/>
    </row>
    <row r="167" spans="1:23" ht="11" customHeight="1" x14ac:dyDescent="0.55000000000000004">
      <c r="K167" s="32"/>
      <c r="L167" s="32"/>
      <c r="M167" s="32"/>
      <c r="N167"/>
      <c r="O167" s="33"/>
      <c r="P167"/>
      <c r="Q167"/>
      <c r="R167"/>
      <c r="S167"/>
      <c r="T167"/>
      <c r="U167"/>
      <c r="V167"/>
      <c r="W167"/>
    </row>
    <row r="171" spans="1:23" ht="11" customHeight="1" thickBot="1" x14ac:dyDescent="0.6">
      <c r="A171" s="95" t="s">
        <v>4</v>
      </c>
      <c r="B171" s="99">
        <v>70</v>
      </c>
      <c r="C171" s="78">
        <v>51</v>
      </c>
      <c r="D171" s="80" t="str">
        <f>IF(C171="","",VLOOKUP(C171,'[2]参加道場（中学生の部）'!$A$4:$B$141,2,FALSE))</f>
        <v>水海道剣道教室A</v>
      </c>
      <c r="E171" s="2"/>
      <c r="F171" s="3"/>
      <c r="G171" s="3"/>
      <c r="H171" s="3"/>
      <c r="I171" s="3"/>
      <c r="K171" s="32"/>
      <c r="L171" s="32"/>
      <c r="M171" s="32"/>
      <c r="N171"/>
      <c r="O171" s="33"/>
      <c r="P171"/>
      <c r="Q171"/>
      <c r="R171"/>
      <c r="S171"/>
      <c r="T171"/>
      <c r="U171"/>
      <c r="V171"/>
    </row>
    <row r="172" spans="1:23" ht="11" customHeight="1" x14ac:dyDescent="0.55000000000000004">
      <c r="A172" s="96"/>
      <c r="B172" s="100"/>
      <c r="C172" s="79"/>
      <c r="D172" s="81"/>
      <c r="E172" s="87">
        <v>1</v>
      </c>
      <c r="J172" s="6"/>
      <c r="K172" s="32"/>
      <c r="L172" s="32"/>
      <c r="M172" s="32"/>
      <c r="N172"/>
      <c r="O172" s="33"/>
      <c r="P172"/>
      <c r="Q172"/>
      <c r="R172"/>
      <c r="S172"/>
      <c r="T172"/>
      <c r="U172"/>
      <c r="V172"/>
    </row>
    <row r="173" spans="1:23" ht="11" customHeight="1" thickBot="1" x14ac:dyDescent="0.6">
      <c r="A173" s="96"/>
      <c r="B173" s="72">
        <v>71</v>
      </c>
      <c r="C173" s="71">
        <v>16</v>
      </c>
      <c r="D173" s="73" t="str">
        <f>IF(C173="","",VLOOKUP(C173,'[2]参加道場（中学生の部）'!$A$4:$B$141,2,FALSE))</f>
        <v>結城尚武館B</v>
      </c>
      <c r="E173" s="83"/>
      <c r="I173" s="88">
        <v>2</v>
      </c>
      <c r="J173" s="7"/>
      <c r="K173" s="34"/>
      <c r="L173" s="34"/>
      <c r="M173" s="34"/>
      <c r="N173" s="35"/>
      <c r="O173" s="36"/>
      <c r="P173"/>
      <c r="Q173"/>
      <c r="R173"/>
      <c r="S173"/>
      <c r="T173"/>
      <c r="U173"/>
      <c r="V173"/>
    </row>
    <row r="174" spans="1:23" ht="11" customHeight="1" x14ac:dyDescent="0.55000000000000004">
      <c r="A174" s="96"/>
      <c r="B174" s="78"/>
      <c r="C174" s="86"/>
      <c r="D174" s="81"/>
      <c r="G174" s="82">
        <v>3</v>
      </c>
      <c r="H174" s="10"/>
      <c r="I174" s="87"/>
      <c r="K174" s="32"/>
      <c r="L174" s="32"/>
      <c r="M174" s="32"/>
      <c r="N174"/>
      <c r="O174" s="33"/>
      <c r="P174" s="37"/>
      <c r="Q174"/>
      <c r="R174"/>
      <c r="S174"/>
      <c r="T174"/>
      <c r="U174"/>
      <c r="V174"/>
    </row>
    <row r="175" spans="1:23" ht="11" customHeight="1" x14ac:dyDescent="0.55000000000000004">
      <c r="A175" s="96"/>
      <c r="B175" s="98">
        <v>72</v>
      </c>
      <c r="C175" s="79">
        <v>119</v>
      </c>
      <c r="D175" s="73" t="str">
        <f>IF(C175="","",VLOOKUP(C175,'[2]参加道場（中学生の部）'!$A$4:$B$141,2,FALSE))</f>
        <v>龍士舘B</v>
      </c>
      <c r="G175" s="83"/>
      <c r="H175" s="10"/>
      <c r="I175" s="12"/>
      <c r="K175" s="32"/>
      <c r="L175" s="32"/>
      <c r="M175" s="32"/>
      <c r="N175"/>
      <c r="O175" s="33"/>
      <c r="P175" s="37"/>
      <c r="Q175"/>
      <c r="R175"/>
      <c r="S175"/>
      <c r="T175"/>
      <c r="U175"/>
      <c r="V175"/>
    </row>
    <row r="176" spans="1:23" ht="11" customHeight="1" x14ac:dyDescent="0.55000000000000004">
      <c r="A176" s="96"/>
      <c r="B176" s="99"/>
      <c r="C176" s="79"/>
      <c r="D176" s="74"/>
      <c r="E176" s="13"/>
      <c r="F176" s="13"/>
      <c r="G176" s="13"/>
      <c r="I176" s="13"/>
      <c r="K176" s="32"/>
      <c r="L176" s="32"/>
      <c r="M176" s="32"/>
      <c r="N176"/>
      <c r="O176" s="33"/>
      <c r="P176" s="37"/>
      <c r="Q176"/>
      <c r="R176"/>
      <c r="S176"/>
      <c r="T176"/>
      <c r="U176"/>
      <c r="V176"/>
    </row>
    <row r="177" spans="1:22" ht="11" customHeight="1" thickBot="1" x14ac:dyDescent="0.6">
      <c r="A177" s="96"/>
      <c r="C177" s="14"/>
      <c r="K177" s="32"/>
      <c r="L177" s="32"/>
      <c r="M177" s="32"/>
      <c r="N177" s="75">
        <v>18</v>
      </c>
      <c r="O177" s="75"/>
      <c r="P177" s="38"/>
      <c r="Q177" s="35"/>
      <c r="R177" s="35"/>
      <c r="S177"/>
      <c r="T177"/>
      <c r="U177"/>
      <c r="V177"/>
    </row>
    <row r="178" spans="1:22" ht="11" customHeight="1" x14ac:dyDescent="0.55000000000000004">
      <c r="A178" s="96"/>
      <c r="B178" s="99">
        <v>73</v>
      </c>
      <c r="C178" s="78">
        <v>2</v>
      </c>
      <c r="D178" s="80" t="str">
        <f>IF(C178="","",VLOOKUP(C178,'[2]参加道場（中学生の部）'!$A$4:$B$141,2,FALSE))</f>
        <v>(一財)水戸東武館B</v>
      </c>
      <c r="K178" s="32"/>
      <c r="L178" s="32"/>
      <c r="M178" s="32"/>
      <c r="N178" s="75"/>
      <c r="O178" s="76"/>
      <c r="P178"/>
      <c r="Q178"/>
      <c r="R178"/>
      <c r="S178" s="37"/>
      <c r="T178"/>
      <c r="U178"/>
      <c r="V178"/>
    </row>
    <row r="179" spans="1:22" ht="11" customHeight="1" x14ac:dyDescent="0.55000000000000004">
      <c r="A179" s="96"/>
      <c r="B179" s="100"/>
      <c r="C179" s="79"/>
      <c r="D179" s="81"/>
      <c r="E179" s="93">
        <v>4</v>
      </c>
      <c r="G179" s="13"/>
      <c r="H179" s="13"/>
      <c r="I179" s="16"/>
      <c r="K179" s="32"/>
      <c r="L179" s="32"/>
      <c r="M179" s="90"/>
      <c r="N179"/>
      <c r="O179" s="39"/>
      <c r="P179"/>
      <c r="Q179"/>
      <c r="R179"/>
      <c r="S179" s="37"/>
      <c r="T179"/>
      <c r="U179"/>
      <c r="V179"/>
    </row>
    <row r="180" spans="1:22" ht="11" customHeight="1" thickBot="1" x14ac:dyDescent="0.6">
      <c r="A180" s="96"/>
      <c r="B180" s="72">
        <v>74</v>
      </c>
      <c r="C180" s="71">
        <v>73</v>
      </c>
      <c r="D180" s="73" t="str">
        <f>IF(C180="","",VLOOKUP(C180,'[2]参加道場（中学生の部）'!$A$4:$B$141,2,FALSE))</f>
        <v>千束剣友会B</v>
      </c>
      <c r="E180" s="94"/>
      <c r="F180" s="2"/>
      <c r="G180" s="3"/>
      <c r="H180" s="3"/>
      <c r="I180" s="87">
        <v>5</v>
      </c>
      <c r="J180" s="2"/>
      <c r="K180" s="34"/>
      <c r="L180" s="34"/>
      <c r="M180" s="90"/>
      <c r="N180"/>
      <c r="O180" s="39"/>
      <c r="P180"/>
      <c r="Q180"/>
      <c r="R180"/>
      <c r="S180" s="37"/>
      <c r="T180"/>
      <c r="U180"/>
      <c r="V180"/>
    </row>
    <row r="181" spans="1:22" ht="11" customHeight="1" x14ac:dyDescent="0.55000000000000004">
      <c r="A181" s="96"/>
      <c r="B181" s="78"/>
      <c r="C181" s="86"/>
      <c r="D181" s="81"/>
      <c r="G181" s="87">
        <v>6</v>
      </c>
      <c r="H181" s="10"/>
      <c r="I181" s="87"/>
      <c r="K181" s="32"/>
      <c r="L181" s="32"/>
      <c r="M181" s="40"/>
      <c r="N181"/>
      <c r="O181" s="39"/>
      <c r="P181"/>
      <c r="Q181"/>
      <c r="R181"/>
      <c r="S181" s="37"/>
      <c r="T181"/>
      <c r="U181"/>
      <c r="V181"/>
    </row>
    <row r="182" spans="1:22" ht="11" customHeight="1" x14ac:dyDescent="0.55000000000000004">
      <c r="A182" s="96"/>
      <c r="B182" s="98">
        <v>75</v>
      </c>
      <c r="C182" s="79">
        <v>99</v>
      </c>
      <c r="D182" s="73" t="str">
        <f>IF(C182="","",VLOOKUP(C182,'[2]参加道場（中学生の部）'!$A$4:$B$141,2,FALSE))</f>
        <v>九重剣道スポーツ少年団</v>
      </c>
      <c r="G182" s="83"/>
      <c r="H182" s="10"/>
      <c r="I182" s="12"/>
      <c r="K182" s="32"/>
      <c r="L182" s="32"/>
      <c r="M182" s="40"/>
      <c r="N182"/>
      <c r="O182" s="39"/>
      <c r="P182"/>
      <c r="Q182"/>
      <c r="R182"/>
      <c r="S182" s="37"/>
      <c r="T182"/>
      <c r="U182"/>
      <c r="V182"/>
    </row>
    <row r="183" spans="1:22" ht="11" customHeight="1" thickBot="1" x14ac:dyDescent="0.6">
      <c r="A183" s="96"/>
      <c r="B183" s="99"/>
      <c r="C183" s="79"/>
      <c r="D183" s="74"/>
      <c r="E183" s="13"/>
      <c r="F183" s="13"/>
      <c r="G183" s="13"/>
      <c r="I183" s="13"/>
      <c r="K183" s="90">
        <v>16</v>
      </c>
      <c r="L183" s="90"/>
      <c r="M183" s="41"/>
      <c r="N183" s="35"/>
      <c r="O183" s="42"/>
      <c r="P183"/>
      <c r="Q183"/>
      <c r="R183"/>
      <c r="S183" s="37"/>
      <c r="T183"/>
      <c r="U183"/>
      <c r="V183"/>
    </row>
    <row r="184" spans="1:22" ht="11" customHeight="1" x14ac:dyDescent="0.55000000000000004">
      <c r="A184" s="96"/>
      <c r="C184" s="14"/>
      <c r="K184" s="90"/>
      <c r="L184" s="91"/>
      <c r="M184" s="32"/>
      <c r="N184"/>
      <c r="O184" s="33"/>
      <c r="P184"/>
      <c r="Q184"/>
      <c r="R184"/>
      <c r="S184" s="37"/>
      <c r="T184"/>
      <c r="U184"/>
      <c r="V184"/>
    </row>
    <row r="185" spans="1:22" ht="11" customHeight="1" x14ac:dyDescent="0.55000000000000004">
      <c r="A185" s="96"/>
      <c r="B185" s="99">
        <v>76</v>
      </c>
      <c r="C185" s="78">
        <v>92</v>
      </c>
      <c r="D185" s="80" t="str">
        <f>IF(C185="","",VLOOKUP(C185,'[2]参加道場（中学生の部）'!$A$4:$B$141,2,FALSE))</f>
        <v>谷田部少年剣友会A</v>
      </c>
      <c r="K185" s="32"/>
      <c r="L185" s="43"/>
      <c r="M185" s="32"/>
      <c r="N185"/>
      <c r="O185" s="33"/>
      <c r="P185"/>
      <c r="Q185"/>
      <c r="R185"/>
      <c r="S185" s="37"/>
      <c r="T185"/>
      <c r="U185"/>
      <c r="V185"/>
    </row>
    <row r="186" spans="1:22" ht="11" customHeight="1" x14ac:dyDescent="0.55000000000000004">
      <c r="A186" s="96"/>
      <c r="B186" s="100"/>
      <c r="C186" s="79"/>
      <c r="D186" s="81"/>
      <c r="E186" s="82">
        <v>7</v>
      </c>
      <c r="G186" s="13"/>
      <c r="H186" s="13"/>
      <c r="I186" s="16"/>
      <c r="K186" s="32"/>
      <c r="L186" s="43"/>
      <c r="M186" s="32"/>
      <c r="N186"/>
      <c r="O186" s="33"/>
      <c r="P186"/>
      <c r="Q186"/>
      <c r="R186"/>
      <c r="S186" s="37"/>
      <c r="T186"/>
      <c r="U186"/>
      <c r="V186"/>
    </row>
    <row r="187" spans="1:22" ht="11" customHeight="1" thickBot="1" x14ac:dyDescent="0.6">
      <c r="A187" s="96"/>
      <c r="B187" s="72">
        <v>77</v>
      </c>
      <c r="C187" s="71">
        <v>60</v>
      </c>
      <c r="D187" s="73" t="str">
        <f>IF(C187="","",VLOOKUP(C187,'[2]参加道場（中学生の部）'!$A$4:$B$141,2,FALSE))</f>
        <v>益水館A</v>
      </c>
      <c r="E187" s="83"/>
      <c r="I187" s="87">
        <v>8</v>
      </c>
      <c r="J187" s="2"/>
      <c r="K187" s="34"/>
      <c r="L187" s="44"/>
      <c r="M187" s="32"/>
      <c r="N187"/>
      <c r="O187" s="33"/>
      <c r="P187"/>
      <c r="Q187"/>
      <c r="R187"/>
      <c r="S187" s="37"/>
      <c r="T187"/>
      <c r="U187"/>
      <c r="V187"/>
    </row>
    <row r="188" spans="1:22" ht="11" customHeight="1" x14ac:dyDescent="0.55000000000000004">
      <c r="A188" s="96"/>
      <c r="B188" s="78"/>
      <c r="C188" s="86"/>
      <c r="D188" s="81"/>
      <c r="G188" s="82">
        <v>9</v>
      </c>
      <c r="H188" s="10"/>
      <c r="I188" s="88"/>
      <c r="J188" s="50"/>
      <c r="K188" s="32"/>
      <c r="L188" s="32"/>
      <c r="M188" s="32"/>
      <c r="N188"/>
      <c r="O188" s="33"/>
      <c r="P188"/>
      <c r="Q188"/>
      <c r="R188"/>
      <c r="S188" s="37"/>
      <c r="T188"/>
      <c r="U188"/>
      <c r="V188"/>
    </row>
    <row r="189" spans="1:22" ht="11" customHeight="1" thickBot="1" x14ac:dyDescent="0.6">
      <c r="A189" s="96"/>
      <c r="B189" s="98">
        <v>78</v>
      </c>
      <c r="C189" s="71">
        <v>137</v>
      </c>
      <c r="D189" s="73" t="str">
        <f>IF(C189="","",VLOOKUP(C189,'[2]参加道場（中学生の部）'!$A$4:$B$141,2,FALSE))</f>
        <v>栄剣道スポーツ少年団B</v>
      </c>
      <c r="E189" s="3"/>
      <c r="F189" s="3"/>
      <c r="G189" s="89"/>
      <c r="H189" s="2"/>
      <c r="I189" s="3"/>
      <c r="J189" s="6"/>
      <c r="K189" s="32"/>
      <c r="L189" s="32"/>
      <c r="M189" s="32"/>
      <c r="N189"/>
      <c r="O189" s="33"/>
      <c r="P189"/>
      <c r="Q189"/>
      <c r="R189"/>
      <c r="S189" s="37"/>
      <c r="T189"/>
      <c r="U189"/>
      <c r="V189"/>
    </row>
    <row r="190" spans="1:22" ht="11" customHeight="1" thickBot="1" x14ac:dyDescent="0.6">
      <c r="A190" s="96"/>
      <c r="B190" s="99"/>
      <c r="C190" s="72"/>
      <c r="D190" s="74"/>
      <c r="K190" s="32"/>
      <c r="L190" s="32"/>
      <c r="M190" s="32"/>
      <c r="N190"/>
      <c r="O190" s="33"/>
      <c r="P190"/>
      <c r="Q190" s="75">
        <v>20</v>
      </c>
      <c r="R190" s="75"/>
      <c r="S190" s="38"/>
      <c r="T190" s="35"/>
      <c r="U190" s="35"/>
      <c r="V190"/>
    </row>
    <row r="191" spans="1:22" ht="11" customHeight="1" x14ac:dyDescent="0.55000000000000004">
      <c r="A191" s="96"/>
      <c r="K191" s="32"/>
      <c r="L191" s="32"/>
      <c r="M191" s="32"/>
      <c r="N191"/>
      <c r="O191" s="92"/>
      <c r="P191"/>
      <c r="Q191" s="75"/>
      <c r="R191" s="76"/>
      <c r="S191"/>
      <c r="T191"/>
      <c r="U191" s="45"/>
      <c r="V191"/>
    </row>
    <row r="192" spans="1:22" ht="11" customHeight="1" x14ac:dyDescent="0.55000000000000004">
      <c r="A192" s="96"/>
      <c r="B192" s="99">
        <v>79</v>
      </c>
      <c r="C192" s="78">
        <v>74</v>
      </c>
      <c r="D192" s="80" t="str">
        <f>IF(C192="","",VLOOKUP(C192,'[2]参加道場（中学生の部）'!$A$4:$B$141,2,FALSE))</f>
        <v>大子鉾杉剣友会</v>
      </c>
      <c r="K192" s="32"/>
      <c r="L192" s="32"/>
      <c r="M192" s="32"/>
      <c r="N192"/>
      <c r="O192" s="92"/>
      <c r="P192"/>
      <c r="Q192"/>
      <c r="R192" s="46"/>
      <c r="S192"/>
      <c r="T192"/>
      <c r="U192" s="47"/>
      <c r="V192"/>
    </row>
    <row r="193" spans="1:22" ht="11" customHeight="1" x14ac:dyDescent="0.55000000000000004">
      <c r="A193" s="96"/>
      <c r="B193" s="100"/>
      <c r="C193" s="79"/>
      <c r="D193" s="81"/>
      <c r="E193" s="82">
        <v>10</v>
      </c>
      <c r="G193" s="13"/>
      <c r="H193" s="13"/>
      <c r="I193" s="16"/>
      <c r="K193" s="32"/>
      <c r="L193" s="32"/>
      <c r="M193" s="32"/>
      <c r="N193"/>
      <c r="O193" s="33"/>
      <c r="P193"/>
      <c r="Q193"/>
      <c r="R193" s="46"/>
      <c r="S193"/>
      <c r="T193"/>
      <c r="U193" s="47"/>
      <c r="V193"/>
    </row>
    <row r="194" spans="1:22" ht="11" customHeight="1" thickBot="1" x14ac:dyDescent="0.6">
      <c r="A194" s="96"/>
      <c r="B194" s="72">
        <v>80</v>
      </c>
      <c r="C194" s="71">
        <v>130</v>
      </c>
      <c r="D194" s="73" t="str">
        <f>IF(C194="","",VLOOKUP(C194,'[2]参加道場（中学生の部）'!$A$4:$B$141,2,FALSE))</f>
        <v>結城剣友会</v>
      </c>
      <c r="E194" s="83"/>
      <c r="I194" s="87">
        <v>11</v>
      </c>
      <c r="J194" s="2"/>
      <c r="K194" s="34"/>
      <c r="L194" s="34"/>
      <c r="M194" s="32"/>
      <c r="N194"/>
      <c r="O194" s="33"/>
      <c r="P194"/>
      <c r="Q194"/>
      <c r="R194" s="46"/>
      <c r="S194"/>
      <c r="T194"/>
      <c r="U194" s="47"/>
      <c r="V194"/>
    </row>
    <row r="195" spans="1:22" ht="11" customHeight="1" x14ac:dyDescent="0.55000000000000004">
      <c r="A195" s="96"/>
      <c r="B195" s="78"/>
      <c r="C195" s="86"/>
      <c r="D195" s="81"/>
      <c r="G195" s="82">
        <v>12</v>
      </c>
      <c r="H195" s="10"/>
      <c r="I195" s="88"/>
      <c r="J195" s="50"/>
      <c r="K195" s="32"/>
      <c r="L195" s="43"/>
      <c r="M195" s="32"/>
      <c r="N195"/>
      <c r="O195" s="33"/>
      <c r="P195"/>
      <c r="Q195"/>
      <c r="R195" s="46"/>
      <c r="S195"/>
      <c r="T195"/>
      <c r="U195" s="47"/>
      <c r="V195"/>
    </row>
    <row r="196" spans="1:22" ht="11" customHeight="1" thickBot="1" x14ac:dyDescent="0.6">
      <c r="A196" s="96"/>
      <c r="B196" s="98">
        <v>81</v>
      </c>
      <c r="C196" s="71">
        <v>86</v>
      </c>
      <c r="D196" s="73" t="str">
        <f>IF(C196="","",VLOOKUP(C196,'[2]参加道場（中学生の部）'!$A$4:$B$141,2,FALSE))</f>
        <v>如月会B</v>
      </c>
      <c r="E196" s="3"/>
      <c r="F196" s="3"/>
      <c r="G196" s="89"/>
      <c r="H196" s="2"/>
      <c r="I196" s="3"/>
      <c r="J196" s="6"/>
      <c r="K196" s="32"/>
      <c r="L196" s="43"/>
      <c r="M196" s="32"/>
      <c r="N196"/>
      <c r="O196" s="33"/>
      <c r="P196"/>
      <c r="Q196"/>
      <c r="R196" s="46"/>
      <c r="S196"/>
      <c r="T196"/>
      <c r="U196" s="47"/>
      <c r="V196"/>
    </row>
    <row r="197" spans="1:22" ht="11" customHeight="1" x14ac:dyDescent="0.55000000000000004">
      <c r="A197" s="96"/>
      <c r="B197" s="99"/>
      <c r="C197" s="72"/>
      <c r="D197" s="74"/>
      <c r="K197" s="32"/>
      <c r="L197" s="43"/>
      <c r="M197" s="32"/>
      <c r="N197"/>
      <c r="O197" s="33"/>
      <c r="P197"/>
      <c r="Q197"/>
      <c r="R197" s="46"/>
      <c r="S197"/>
      <c r="T197"/>
      <c r="U197" s="47"/>
      <c r="V197"/>
    </row>
    <row r="198" spans="1:22" ht="11" customHeight="1" thickBot="1" x14ac:dyDescent="0.6">
      <c r="A198" s="96"/>
      <c r="B198" s="25"/>
      <c r="C198" s="25"/>
      <c r="K198" s="90">
        <v>17</v>
      </c>
      <c r="L198" s="91"/>
      <c r="M198" s="48"/>
      <c r="N198" s="35"/>
      <c r="O198" s="36"/>
      <c r="P198"/>
      <c r="Q198"/>
      <c r="R198" s="46"/>
      <c r="S198"/>
      <c r="T198"/>
      <c r="U198" s="47"/>
      <c r="V198"/>
    </row>
    <row r="199" spans="1:22" ht="11" customHeight="1" x14ac:dyDescent="0.55000000000000004">
      <c r="A199" s="96"/>
      <c r="B199" s="99">
        <v>82</v>
      </c>
      <c r="C199" s="78">
        <v>70</v>
      </c>
      <c r="D199" s="80" t="str">
        <f>IF(C199="","",VLOOKUP(C199,'[2]参加道場（中学生の部）'!$A$4:$B$141,2,FALSE))</f>
        <v>神栖剣道少年団</v>
      </c>
      <c r="K199" s="90"/>
      <c r="L199" s="90"/>
      <c r="M199" s="52"/>
      <c r="N199"/>
      <c r="O199" s="33"/>
      <c r="P199" s="37"/>
      <c r="Q199"/>
      <c r="R199" s="46"/>
      <c r="S199"/>
      <c r="T199"/>
      <c r="U199" s="47"/>
      <c r="V199"/>
    </row>
    <row r="200" spans="1:22" ht="11" customHeight="1" x14ac:dyDescent="0.55000000000000004">
      <c r="A200" s="96"/>
      <c r="B200" s="100"/>
      <c r="C200" s="79"/>
      <c r="D200" s="81"/>
      <c r="E200" s="93">
        <v>13</v>
      </c>
      <c r="G200" s="13"/>
      <c r="H200" s="13"/>
      <c r="I200" s="16"/>
      <c r="K200" s="32"/>
      <c r="L200" s="32"/>
      <c r="M200" s="40"/>
      <c r="N200"/>
      <c r="O200" s="33"/>
      <c r="P200" s="37"/>
      <c r="Q200"/>
      <c r="R200" s="46"/>
      <c r="S200"/>
      <c r="T200"/>
      <c r="U200" s="47"/>
      <c r="V200"/>
    </row>
    <row r="201" spans="1:22" ht="11" customHeight="1" thickBot="1" x14ac:dyDescent="0.6">
      <c r="A201" s="96"/>
      <c r="B201" s="72">
        <v>83</v>
      </c>
      <c r="C201" s="71">
        <v>35</v>
      </c>
      <c r="D201" s="73" t="str">
        <f>IF(C201="","",VLOOKUP(C201,'[2]参加道場（中学生の部）'!$A$4:$B$141,2,FALSE))</f>
        <v>明信館A</v>
      </c>
      <c r="E201" s="94"/>
      <c r="F201" s="2"/>
      <c r="G201" s="3"/>
      <c r="H201" s="3"/>
      <c r="I201" s="87">
        <v>14</v>
      </c>
      <c r="J201" s="2"/>
      <c r="K201" s="34"/>
      <c r="L201" s="34"/>
      <c r="M201" s="40"/>
      <c r="N201"/>
      <c r="O201" s="33"/>
      <c r="P201" s="37"/>
      <c r="Q201"/>
      <c r="R201" s="46"/>
      <c r="S201"/>
      <c r="T201"/>
      <c r="U201" s="47"/>
      <c r="V201"/>
    </row>
    <row r="202" spans="1:22" ht="11" customHeight="1" x14ac:dyDescent="0.55000000000000004">
      <c r="A202" s="96"/>
      <c r="B202" s="78"/>
      <c r="C202" s="86"/>
      <c r="D202" s="81"/>
      <c r="G202" s="87">
        <v>15</v>
      </c>
      <c r="H202" s="10"/>
      <c r="I202" s="87"/>
      <c r="K202" s="32"/>
      <c r="L202" s="32"/>
      <c r="M202" s="32"/>
      <c r="N202"/>
      <c r="O202" s="33"/>
      <c r="P202" s="37"/>
      <c r="Q202"/>
      <c r="R202" s="46"/>
      <c r="S202"/>
      <c r="T202"/>
      <c r="U202" s="47"/>
      <c r="V202"/>
    </row>
    <row r="203" spans="1:22" ht="11" customHeight="1" thickBot="1" x14ac:dyDescent="0.6">
      <c r="A203" s="96"/>
      <c r="B203" s="98">
        <v>84</v>
      </c>
      <c r="C203" s="79">
        <v>26</v>
      </c>
      <c r="D203" s="73" t="str">
        <f>IF(C203="","",VLOOKUP(C203,'[2]参加道場（中学生の部）'!$A$4:$B$141,2,FALSE))</f>
        <v>緑岡少年剣友会A</v>
      </c>
      <c r="G203" s="83"/>
      <c r="H203" s="10"/>
      <c r="I203" s="12"/>
      <c r="K203" s="32"/>
      <c r="L203" s="32"/>
      <c r="M203" s="32"/>
      <c r="N203" s="75">
        <v>19</v>
      </c>
      <c r="O203" s="75"/>
      <c r="P203" s="38"/>
      <c r="Q203" s="35"/>
      <c r="R203" s="49"/>
      <c r="S203"/>
      <c r="T203"/>
      <c r="U203" s="47"/>
      <c r="V203"/>
    </row>
    <row r="204" spans="1:22" ht="11" customHeight="1" x14ac:dyDescent="0.55000000000000004">
      <c r="A204" s="96"/>
      <c r="B204" s="99"/>
      <c r="C204" s="79"/>
      <c r="D204" s="74"/>
      <c r="E204" s="13"/>
      <c r="F204" s="13"/>
      <c r="G204" s="13"/>
      <c r="I204" s="13"/>
      <c r="K204" s="32"/>
      <c r="L204" s="32"/>
      <c r="M204" s="32"/>
      <c r="N204" s="75"/>
      <c r="O204" s="76"/>
      <c r="P204"/>
      <c r="Q204"/>
      <c r="R204"/>
      <c r="S204"/>
      <c r="T204"/>
      <c r="U204" s="47"/>
      <c r="V204"/>
    </row>
    <row r="205" spans="1:22" ht="11" customHeight="1" x14ac:dyDescent="0.55000000000000004">
      <c r="A205" s="96"/>
      <c r="C205" s="14"/>
      <c r="K205" s="32"/>
      <c r="L205" s="32"/>
      <c r="M205" s="32"/>
      <c r="N205"/>
      <c r="O205" s="39"/>
      <c r="P205"/>
      <c r="Q205"/>
      <c r="R205"/>
      <c r="S205"/>
      <c r="T205"/>
      <c r="U205" s="47"/>
      <c r="V205"/>
    </row>
    <row r="206" spans="1:22" ht="11" customHeight="1" x14ac:dyDescent="0.55000000000000004">
      <c r="A206" s="96"/>
      <c r="B206" s="99">
        <v>85</v>
      </c>
      <c r="C206" s="78">
        <v>25</v>
      </c>
      <c r="D206" s="80" t="str">
        <f>IF(C206="","",VLOOKUP(C206,'[2]参加道場（中学生の部）'!$A$4:$B$141,2,FALSE))</f>
        <v>鹿嶋剣道スポーツ少年団B</v>
      </c>
      <c r="K206" s="32"/>
      <c r="L206" s="32"/>
      <c r="M206" s="32"/>
      <c r="N206"/>
      <c r="O206" s="39"/>
      <c r="P206"/>
      <c r="Q206"/>
      <c r="R206"/>
      <c r="S206"/>
      <c r="T206"/>
      <c r="U206" s="47"/>
      <c r="V206"/>
    </row>
    <row r="207" spans="1:22" ht="11" customHeight="1" x14ac:dyDescent="0.55000000000000004">
      <c r="A207" s="96"/>
      <c r="B207" s="100"/>
      <c r="C207" s="79"/>
      <c r="D207" s="81"/>
      <c r="E207" s="93">
        <v>16</v>
      </c>
      <c r="G207" s="13"/>
      <c r="H207" s="13"/>
      <c r="I207" s="16"/>
      <c r="K207" s="32"/>
      <c r="L207" s="32"/>
      <c r="M207" s="32"/>
      <c r="N207"/>
      <c r="O207" s="39"/>
      <c r="P207"/>
      <c r="Q207"/>
      <c r="R207"/>
      <c r="S207"/>
      <c r="T207"/>
      <c r="U207" s="47"/>
      <c r="V207"/>
    </row>
    <row r="208" spans="1:22" ht="11" customHeight="1" thickBot="1" x14ac:dyDescent="0.6">
      <c r="A208" s="96"/>
      <c r="B208" s="72">
        <v>86</v>
      </c>
      <c r="C208" s="71">
        <v>28</v>
      </c>
      <c r="D208" s="73" t="str">
        <f>IF(C208="","",VLOOKUP(C208,'[2]参加道場（中学生の部）'!$A$4:$B$141,2,FALSE))</f>
        <v>金沢剣道スポーツ少年団A</v>
      </c>
      <c r="E208" s="94"/>
      <c r="F208" s="2"/>
      <c r="G208" s="3"/>
      <c r="H208" s="3"/>
      <c r="I208" s="87">
        <v>17</v>
      </c>
      <c r="J208" s="2"/>
      <c r="K208" s="34"/>
      <c r="L208" s="34"/>
      <c r="M208" s="34"/>
      <c r="N208" s="35"/>
      <c r="O208" s="42"/>
      <c r="P208"/>
      <c r="Q208"/>
      <c r="R208"/>
      <c r="S208"/>
      <c r="T208"/>
      <c r="U208" s="47"/>
      <c r="V208"/>
    </row>
    <row r="209" spans="1:22" ht="11" customHeight="1" x14ac:dyDescent="0.55000000000000004">
      <c r="A209" s="96"/>
      <c r="B209" s="78"/>
      <c r="C209" s="86"/>
      <c r="D209" s="81"/>
      <c r="G209" s="87">
        <v>18</v>
      </c>
      <c r="H209" s="10"/>
      <c r="I209" s="87"/>
      <c r="K209" s="32"/>
      <c r="L209" s="32"/>
      <c r="M209" s="32"/>
      <c r="N209"/>
      <c r="O209" s="33"/>
      <c r="P209"/>
      <c r="Q209"/>
      <c r="R209"/>
      <c r="S209"/>
      <c r="T209"/>
      <c r="U209" s="47"/>
      <c r="V209"/>
    </row>
    <row r="210" spans="1:22" ht="11" customHeight="1" x14ac:dyDescent="0.55000000000000004">
      <c r="A210" s="96"/>
      <c r="B210" s="98">
        <v>87</v>
      </c>
      <c r="C210" s="71">
        <v>135</v>
      </c>
      <c r="D210" s="73" t="str">
        <f>IF(C210="","",VLOOKUP(C210,'[2]参加道場（中学生の部）'!$A$4:$B$141,2,FALSE))</f>
        <v>至誠館雅心塾</v>
      </c>
      <c r="G210" s="83"/>
      <c r="H210" s="10"/>
      <c r="I210" s="12"/>
      <c r="K210" s="32"/>
      <c r="L210" s="32"/>
      <c r="M210" s="32"/>
      <c r="N210"/>
      <c r="O210" s="33"/>
      <c r="P210"/>
      <c r="Q210"/>
      <c r="R210"/>
      <c r="S210"/>
      <c r="T210"/>
      <c r="U210" s="47"/>
      <c r="V210"/>
    </row>
    <row r="211" spans="1:22" ht="11" customHeight="1" thickBot="1" x14ac:dyDescent="0.6">
      <c r="A211" s="96"/>
      <c r="B211" s="99"/>
      <c r="C211" s="72"/>
      <c r="D211" s="74"/>
      <c r="E211" s="13"/>
      <c r="F211" s="13"/>
      <c r="G211" s="13"/>
      <c r="I211" s="13"/>
      <c r="K211" s="32"/>
      <c r="L211" s="32"/>
      <c r="M211" s="32"/>
      <c r="N211"/>
      <c r="O211" s="33"/>
      <c r="P211"/>
      <c r="Q211"/>
      <c r="R211"/>
      <c r="S211"/>
      <c r="T211"/>
      <c r="U211" s="47"/>
      <c r="V211"/>
    </row>
    <row r="212" spans="1:22" ht="11" customHeight="1" x14ac:dyDescent="0.55000000000000004">
      <c r="A212" s="28"/>
      <c r="K212" s="90"/>
      <c r="L212" s="32"/>
      <c r="M212" s="32"/>
      <c r="N212"/>
      <c r="O212" s="33"/>
      <c r="P212"/>
      <c r="Q212"/>
      <c r="R212"/>
      <c r="S212"/>
      <c r="T212"/>
      <c r="U212" s="46"/>
      <c r="V212" s="53"/>
    </row>
    <row r="213" spans="1:22" ht="11" customHeight="1" thickBot="1" x14ac:dyDescent="0.6">
      <c r="A213" s="95" t="s">
        <v>5</v>
      </c>
      <c r="B213" s="99">
        <v>88</v>
      </c>
      <c r="C213" s="78">
        <v>95</v>
      </c>
      <c r="D213" s="80" t="str">
        <f>IF(C213="","",VLOOKUP(C213,'[2]参加道場（中学生の部）'!$A$4:$B$141,2,FALSE))</f>
        <v>俊水舘道場A</v>
      </c>
      <c r="E213" s="2"/>
      <c r="F213" s="3"/>
      <c r="G213" s="3"/>
      <c r="H213" s="3"/>
      <c r="I213" s="3"/>
      <c r="K213" s="90"/>
      <c r="L213" s="32"/>
      <c r="M213" s="32"/>
      <c r="N213"/>
      <c r="O213" s="33"/>
      <c r="P213"/>
      <c r="Q213"/>
      <c r="R213"/>
      <c r="S213"/>
      <c r="T213"/>
      <c r="U213" s="46"/>
      <c r="V213"/>
    </row>
    <row r="214" spans="1:22" ht="11" customHeight="1" x14ac:dyDescent="0.55000000000000004">
      <c r="A214" s="96"/>
      <c r="B214" s="100"/>
      <c r="C214" s="79"/>
      <c r="D214" s="81"/>
      <c r="E214" s="87">
        <v>1</v>
      </c>
      <c r="J214" s="6"/>
      <c r="K214" s="32"/>
      <c r="L214" s="32"/>
      <c r="M214" s="32"/>
      <c r="N214"/>
      <c r="O214" s="33"/>
      <c r="P214"/>
      <c r="Q214"/>
      <c r="R214"/>
      <c r="S214"/>
      <c r="T214"/>
      <c r="U214" s="46"/>
      <c r="V214"/>
    </row>
    <row r="215" spans="1:22" ht="11" customHeight="1" thickBot="1" x14ac:dyDescent="0.6">
      <c r="A215" s="96"/>
      <c r="B215" s="72">
        <v>89</v>
      </c>
      <c r="C215" s="71">
        <v>121</v>
      </c>
      <c r="D215" s="73" t="str">
        <f>IF(C215="","",VLOOKUP(C215,'[2]参加道場（中学生の部）'!$A$4:$B$141,2,FALSE))</f>
        <v>八千代剣道教室B</v>
      </c>
      <c r="E215" s="83"/>
      <c r="I215" s="88">
        <v>2</v>
      </c>
      <c r="J215" s="7"/>
      <c r="K215" s="34"/>
      <c r="L215" s="34"/>
      <c r="M215" s="34"/>
      <c r="N215" s="35"/>
      <c r="O215" s="36"/>
      <c r="P215"/>
      <c r="Q215"/>
      <c r="R215"/>
      <c r="S215"/>
      <c r="T215"/>
      <c r="U215" s="46"/>
      <c r="V215"/>
    </row>
    <row r="216" spans="1:22" ht="11" customHeight="1" x14ac:dyDescent="0.55000000000000004">
      <c r="A216" s="96"/>
      <c r="B216" s="78"/>
      <c r="C216" s="86"/>
      <c r="D216" s="81"/>
      <c r="G216" s="82">
        <v>3</v>
      </c>
      <c r="H216" s="10"/>
      <c r="I216" s="87"/>
      <c r="K216" s="32"/>
      <c r="L216" s="32"/>
      <c r="M216" s="32"/>
      <c r="N216"/>
      <c r="O216" s="33"/>
      <c r="P216" s="37"/>
      <c r="Q216"/>
      <c r="R216"/>
      <c r="S216"/>
      <c r="T216"/>
      <c r="U216" s="46"/>
      <c r="V216"/>
    </row>
    <row r="217" spans="1:22" ht="11" customHeight="1" x14ac:dyDescent="0.55000000000000004">
      <c r="A217" s="96"/>
      <c r="B217" s="98">
        <v>90</v>
      </c>
      <c r="C217" s="79">
        <v>6</v>
      </c>
      <c r="D217" s="73" t="str">
        <f>IF(C217="","",VLOOKUP(C217,'[2]参加道場（中学生の部）'!$A$4:$B$141,2,FALSE))</f>
        <v>日高道場B</v>
      </c>
      <c r="G217" s="83"/>
      <c r="H217" s="10"/>
      <c r="I217" s="12"/>
      <c r="K217" s="32"/>
      <c r="L217" s="32"/>
      <c r="M217" s="32"/>
      <c r="N217"/>
      <c r="O217" s="33"/>
      <c r="P217" s="37"/>
      <c r="Q217"/>
      <c r="R217"/>
      <c r="S217"/>
      <c r="T217"/>
      <c r="U217" s="46"/>
      <c r="V217"/>
    </row>
    <row r="218" spans="1:22" ht="11" customHeight="1" x14ac:dyDescent="0.55000000000000004">
      <c r="A218" s="96"/>
      <c r="B218" s="99"/>
      <c r="C218" s="79"/>
      <c r="D218" s="74"/>
      <c r="E218" s="13"/>
      <c r="F218" s="13"/>
      <c r="G218" s="13"/>
      <c r="I218" s="13"/>
      <c r="K218" s="32"/>
      <c r="L218" s="32"/>
      <c r="M218" s="32"/>
      <c r="N218"/>
      <c r="O218" s="33"/>
      <c r="P218" s="37"/>
      <c r="Q218"/>
      <c r="R218"/>
      <c r="S218"/>
      <c r="T218"/>
      <c r="U218" s="46"/>
      <c r="V218"/>
    </row>
    <row r="219" spans="1:22" ht="11" customHeight="1" x14ac:dyDescent="0.55000000000000004">
      <c r="A219" s="96"/>
      <c r="C219" s="14"/>
      <c r="K219" s="32"/>
      <c r="L219" s="32"/>
      <c r="M219" s="32"/>
      <c r="N219"/>
      <c r="O219" s="33"/>
      <c r="P219" s="37"/>
      <c r="Q219"/>
      <c r="R219"/>
      <c r="S219"/>
      <c r="T219"/>
      <c r="U219" s="46"/>
      <c r="V219"/>
    </row>
    <row r="220" spans="1:22" ht="11" customHeight="1" thickBot="1" x14ac:dyDescent="0.6">
      <c r="A220" s="96"/>
      <c r="B220" s="99">
        <v>91</v>
      </c>
      <c r="C220" s="78">
        <v>125</v>
      </c>
      <c r="D220" s="80" t="str">
        <f>IF(C220="","",VLOOKUP(C220,'[2]参加道場（中学生の部）'!$A$4:$B$141,2,FALSE))</f>
        <v>堅倉剣道B</v>
      </c>
      <c r="K220" s="32"/>
      <c r="L220" s="32"/>
      <c r="M220" s="32"/>
      <c r="N220" s="75">
        <v>17</v>
      </c>
      <c r="O220" s="75"/>
      <c r="P220" s="38"/>
      <c r="Q220" s="35"/>
      <c r="R220" s="35"/>
      <c r="S220"/>
      <c r="T220"/>
      <c r="U220" s="46"/>
      <c r="V220"/>
    </row>
    <row r="221" spans="1:22" ht="11" customHeight="1" x14ac:dyDescent="0.55000000000000004">
      <c r="A221" s="96"/>
      <c r="B221" s="100"/>
      <c r="C221" s="79"/>
      <c r="D221" s="81"/>
      <c r="E221" s="93">
        <v>4</v>
      </c>
      <c r="G221" s="13"/>
      <c r="H221" s="13"/>
      <c r="I221" s="16"/>
      <c r="K221" s="32"/>
      <c r="L221" s="32"/>
      <c r="M221" s="90"/>
      <c r="N221" s="75"/>
      <c r="O221" s="76"/>
      <c r="P221"/>
      <c r="Q221"/>
      <c r="R221"/>
      <c r="S221" s="37"/>
      <c r="T221"/>
      <c r="U221" s="46"/>
      <c r="V221"/>
    </row>
    <row r="222" spans="1:22" ht="11" customHeight="1" thickBot="1" x14ac:dyDescent="0.6">
      <c r="A222" s="96"/>
      <c r="B222" s="72">
        <v>92</v>
      </c>
      <c r="C222" s="71">
        <v>123</v>
      </c>
      <c r="D222" s="73" t="str">
        <f>IF(C222="","",VLOOKUP(C222,'[2]参加道場（中学生の部）'!$A$4:$B$141,2,FALSE))</f>
        <v>下館武道館B</v>
      </c>
      <c r="E222" s="94"/>
      <c r="F222" s="2"/>
      <c r="G222" s="3"/>
      <c r="H222" s="3"/>
      <c r="I222" s="87">
        <v>5</v>
      </c>
      <c r="J222" s="2"/>
      <c r="K222" s="34"/>
      <c r="L222" s="34"/>
      <c r="M222" s="90"/>
      <c r="N222"/>
      <c r="O222" s="39"/>
      <c r="P222"/>
      <c r="Q222"/>
      <c r="R222"/>
      <c r="S222" s="37"/>
      <c r="T222"/>
      <c r="U222" s="46"/>
      <c r="V222"/>
    </row>
    <row r="223" spans="1:22" ht="11" customHeight="1" x14ac:dyDescent="0.55000000000000004">
      <c r="A223" s="96"/>
      <c r="B223" s="78"/>
      <c r="C223" s="86"/>
      <c r="D223" s="81"/>
      <c r="G223" s="87">
        <v>6</v>
      </c>
      <c r="H223" s="10"/>
      <c r="I223" s="87"/>
      <c r="K223" s="32"/>
      <c r="L223" s="43"/>
      <c r="M223" s="32"/>
      <c r="N223"/>
      <c r="O223" s="39"/>
      <c r="P223"/>
      <c r="Q223"/>
      <c r="R223"/>
      <c r="S223" s="37"/>
      <c r="T223"/>
      <c r="U223" s="46"/>
      <c r="V223"/>
    </row>
    <row r="224" spans="1:22" ht="11" customHeight="1" x14ac:dyDescent="0.55000000000000004">
      <c r="A224" s="96"/>
      <c r="B224" s="98">
        <v>93</v>
      </c>
      <c r="C224" s="71">
        <v>117</v>
      </c>
      <c r="D224" s="73" t="str">
        <f>IF(C224="","",VLOOKUP(C224,'[2]参加道場（中学生の部）'!$A$4:$B$141,2,FALSE))</f>
        <v>小川少年剣友会B</v>
      </c>
      <c r="G224" s="83"/>
      <c r="H224" s="10"/>
      <c r="I224" s="12"/>
      <c r="K224" s="32"/>
      <c r="L224" s="43"/>
      <c r="M224" s="32"/>
      <c r="N224"/>
      <c r="O224" s="39"/>
      <c r="P224"/>
      <c r="Q224"/>
      <c r="R224"/>
      <c r="S224" s="37"/>
      <c r="T224"/>
      <c r="U224" s="46"/>
      <c r="V224"/>
    </row>
    <row r="225" spans="1:22" ht="11" customHeight="1" thickBot="1" x14ac:dyDescent="0.6">
      <c r="A225" s="96"/>
      <c r="B225" s="99"/>
      <c r="C225" s="72"/>
      <c r="D225" s="74"/>
      <c r="E225" s="13"/>
      <c r="F225" s="13"/>
      <c r="G225" s="13"/>
      <c r="I225" s="13"/>
      <c r="K225" s="90">
        <v>16</v>
      </c>
      <c r="L225" s="91"/>
      <c r="M225" s="48"/>
      <c r="N225" s="35"/>
      <c r="O225" s="42"/>
      <c r="P225"/>
      <c r="Q225"/>
      <c r="R225"/>
      <c r="S225" s="37"/>
      <c r="T225"/>
      <c r="U225" s="46"/>
      <c r="V225"/>
    </row>
    <row r="226" spans="1:22" ht="11" customHeight="1" x14ac:dyDescent="0.55000000000000004">
      <c r="A226" s="96"/>
      <c r="K226" s="90"/>
      <c r="L226" s="90"/>
      <c r="M226" s="52"/>
      <c r="N226"/>
      <c r="O226" s="33"/>
      <c r="P226"/>
      <c r="Q226"/>
      <c r="R226"/>
      <c r="S226" s="37"/>
      <c r="T226"/>
      <c r="U226" s="46"/>
      <c r="V226"/>
    </row>
    <row r="227" spans="1:22" ht="11" customHeight="1" x14ac:dyDescent="0.55000000000000004">
      <c r="A227" s="96"/>
      <c r="B227" s="99">
        <v>94</v>
      </c>
      <c r="C227" s="78">
        <v>112</v>
      </c>
      <c r="D227" s="80" t="str">
        <f>IF(C227="","",VLOOKUP(C227,'[2]参加道場（中学生の部）'!$A$4:$B$141,2,FALSE))</f>
        <v>波修館A</v>
      </c>
      <c r="K227" s="32"/>
      <c r="L227" s="32"/>
      <c r="M227" s="40"/>
      <c r="N227"/>
      <c r="O227" s="33"/>
      <c r="P227"/>
      <c r="Q227"/>
      <c r="R227"/>
      <c r="S227" s="37"/>
      <c r="T227"/>
      <c r="U227" s="46"/>
      <c r="V227"/>
    </row>
    <row r="228" spans="1:22" ht="11" customHeight="1" x14ac:dyDescent="0.55000000000000004">
      <c r="A228" s="96"/>
      <c r="B228" s="100"/>
      <c r="C228" s="79"/>
      <c r="D228" s="81"/>
      <c r="E228" s="82">
        <v>7</v>
      </c>
      <c r="G228" s="13"/>
      <c r="H228" s="13"/>
      <c r="I228" s="16"/>
      <c r="K228" s="32"/>
      <c r="L228" s="32"/>
      <c r="M228" s="40"/>
      <c r="N228"/>
      <c r="O228" s="33"/>
      <c r="P228"/>
      <c r="Q228"/>
      <c r="R228"/>
      <c r="S228" s="37"/>
      <c r="T228"/>
      <c r="U228" s="46"/>
      <c r="V228"/>
    </row>
    <row r="229" spans="1:22" ht="11" customHeight="1" thickBot="1" x14ac:dyDescent="0.6">
      <c r="A229" s="96"/>
      <c r="B229" s="72">
        <v>95</v>
      </c>
      <c r="C229" s="71">
        <v>50</v>
      </c>
      <c r="D229" s="73" t="str">
        <f>IF(C229="","",VLOOKUP(C229,'[2]参加道場（中学生の部）'!$A$4:$B$141,2,FALSE))</f>
        <v>至誠館朝日道場B</v>
      </c>
      <c r="E229" s="83"/>
      <c r="I229" s="87">
        <v>8</v>
      </c>
      <c r="J229" s="2"/>
      <c r="K229" s="34"/>
      <c r="L229" s="34"/>
      <c r="M229" s="40"/>
      <c r="N229"/>
      <c r="O229" s="33"/>
      <c r="P229"/>
      <c r="Q229"/>
      <c r="R229"/>
      <c r="S229" s="37"/>
      <c r="T229"/>
      <c r="U229" s="46"/>
      <c r="V229"/>
    </row>
    <row r="230" spans="1:22" ht="11" customHeight="1" thickBot="1" x14ac:dyDescent="0.6">
      <c r="A230" s="96"/>
      <c r="B230" s="78"/>
      <c r="C230" s="86"/>
      <c r="D230" s="81"/>
      <c r="G230" s="82">
        <v>9</v>
      </c>
      <c r="H230" s="10"/>
      <c r="I230" s="88"/>
      <c r="J230" s="50"/>
      <c r="K230" s="32"/>
      <c r="L230" s="32"/>
      <c r="M230" s="32"/>
      <c r="N230"/>
      <c r="O230" s="33"/>
      <c r="P230"/>
      <c r="Q230" s="75">
        <v>19</v>
      </c>
      <c r="R230" s="75"/>
      <c r="S230" s="38"/>
      <c r="T230" s="35"/>
      <c r="U230" s="49"/>
      <c r="V230"/>
    </row>
    <row r="231" spans="1:22" ht="11" customHeight="1" thickBot="1" x14ac:dyDescent="0.6">
      <c r="A231" s="96"/>
      <c r="B231" s="98">
        <v>96</v>
      </c>
      <c r="C231" s="79">
        <v>106</v>
      </c>
      <c r="D231" s="73" t="str">
        <f>IF(C231="","",VLOOKUP(C231,'[2]参加道場（中学生の部）'!$A$4:$B$141,2,FALSE))</f>
        <v>小桜剣友会A</v>
      </c>
      <c r="E231" s="3"/>
      <c r="F231" s="3"/>
      <c r="G231" s="89"/>
      <c r="H231" s="2"/>
      <c r="I231" s="3"/>
      <c r="J231" s="6"/>
      <c r="K231" s="32"/>
      <c r="L231" s="32"/>
      <c r="M231" s="32"/>
      <c r="N231"/>
      <c r="O231" s="33"/>
      <c r="P231"/>
      <c r="Q231" s="75"/>
      <c r="R231" s="76"/>
      <c r="S231"/>
      <c r="T231"/>
      <c r="U231"/>
      <c r="V231"/>
    </row>
    <row r="232" spans="1:22" ht="11" customHeight="1" x14ac:dyDescent="0.55000000000000004">
      <c r="A232" s="96"/>
      <c r="B232" s="99"/>
      <c r="C232" s="79"/>
      <c r="D232" s="74"/>
      <c r="K232" s="32"/>
      <c r="L232" s="32"/>
      <c r="M232" s="32"/>
      <c r="N232"/>
      <c r="O232" s="33"/>
      <c r="P232"/>
      <c r="Q232"/>
      <c r="R232" s="46"/>
      <c r="S232"/>
      <c r="T232"/>
      <c r="U232"/>
      <c r="V232"/>
    </row>
    <row r="233" spans="1:22" ht="11" customHeight="1" x14ac:dyDescent="0.55000000000000004">
      <c r="A233" s="96"/>
      <c r="C233" s="14"/>
      <c r="K233" s="32"/>
      <c r="L233" s="32"/>
      <c r="M233" s="32"/>
      <c r="N233"/>
      <c r="O233" s="92"/>
      <c r="P233"/>
      <c r="Q233"/>
      <c r="R233" s="46"/>
      <c r="S233"/>
      <c r="T233"/>
      <c r="U233"/>
      <c r="V233"/>
    </row>
    <row r="234" spans="1:22" ht="11" customHeight="1" thickBot="1" x14ac:dyDescent="0.6">
      <c r="A234" s="96"/>
      <c r="B234" s="99">
        <v>97</v>
      </c>
      <c r="C234" s="78">
        <v>22</v>
      </c>
      <c r="D234" s="80" t="str">
        <f>IF(C234="","",VLOOKUP(C234,'[2]参加道場（中学生の部）'!$A$4:$B$141,2,FALSE))</f>
        <v>日鉱斯道館</v>
      </c>
      <c r="E234" s="2"/>
      <c r="F234" s="3"/>
      <c r="K234" s="32"/>
      <c r="L234" s="32"/>
      <c r="M234" s="32"/>
      <c r="N234"/>
      <c r="O234" s="92"/>
      <c r="P234"/>
      <c r="Q234"/>
      <c r="R234" s="46"/>
      <c r="S234"/>
      <c r="T234"/>
      <c r="U234"/>
      <c r="V234"/>
    </row>
    <row r="235" spans="1:22" ht="11" customHeight="1" x14ac:dyDescent="0.55000000000000004">
      <c r="A235" s="96"/>
      <c r="B235" s="100"/>
      <c r="C235" s="79"/>
      <c r="D235" s="81"/>
      <c r="E235" s="87">
        <v>10</v>
      </c>
      <c r="G235" s="54"/>
      <c r="H235" s="54"/>
      <c r="I235" s="54"/>
      <c r="J235" s="6"/>
      <c r="K235" s="32"/>
      <c r="L235" s="32"/>
      <c r="M235" s="32"/>
      <c r="N235"/>
      <c r="O235" s="33"/>
      <c r="P235"/>
      <c r="Q235"/>
      <c r="R235" s="46"/>
      <c r="S235"/>
      <c r="T235"/>
      <c r="U235"/>
      <c r="V235"/>
    </row>
    <row r="236" spans="1:22" ht="11" customHeight="1" thickBot="1" x14ac:dyDescent="0.6">
      <c r="A236" s="96"/>
      <c r="B236" s="72">
        <v>98</v>
      </c>
      <c r="C236" s="71">
        <v>68</v>
      </c>
      <c r="D236" s="73" t="str">
        <f>IF(C236="","",VLOOKUP(C236,'[2]参加道場（中学生の部）'!$A$4:$B$141,2,FALSE))</f>
        <v>茨城菁莪館道場B</v>
      </c>
      <c r="E236" s="83"/>
      <c r="I236" s="88">
        <v>11</v>
      </c>
      <c r="J236" s="7"/>
      <c r="K236" s="34"/>
      <c r="L236" s="34"/>
      <c r="M236" s="34"/>
      <c r="N236" s="35"/>
      <c r="O236" s="36"/>
      <c r="P236"/>
      <c r="Q236"/>
      <c r="R236" s="46"/>
      <c r="S236"/>
      <c r="T236"/>
      <c r="U236"/>
      <c r="V236"/>
    </row>
    <row r="237" spans="1:22" ht="11" customHeight="1" x14ac:dyDescent="0.55000000000000004">
      <c r="A237" s="96"/>
      <c r="B237" s="78"/>
      <c r="C237" s="86"/>
      <c r="D237" s="81"/>
      <c r="G237" s="82">
        <v>12</v>
      </c>
      <c r="H237" s="10"/>
      <c r="I237" s="87"/>
      <c r="K237" s="32"/>
      <c r="L237" s="32"/>
      <c r="M237" s="32"/>
      <c r="N237"/>
      <c r="O237" s="39"/>
      <c r="P237"/>
      <c r="Q237"/>
      <c r="R237" s="46"/>
      <c r="S237"/>
      <c r="T237"/>
      <c r="U237"/>
      <c r="V237"/>
    </row>
    <row r="238" spans="1:22" ht="11" customHeight="1" x14ac:dyDescent="0.55000000000000004">
      <c r="A238" s="96"/>
      <c r="B238" s="98">
        <v>99</v>
      </c>
      <c r="C238" s="71">
        <v>129</v>
      </c>
      <c r="D238" s="73" t="str">
        <f>IF(C238="","",VLOOKUP(C238,'[2]参加道場（中学生の部）'!$A$4:$B$141,2,FALSE))</f>
        <v>御城館B</v>
      </c>
      <c r="G238" s="83"/>
      <c r="H238" s="10"/>
      <c r="I238" s="12"/>
      <c r="K238" s="32"/>
      <c r="L238" s="32"/>
      <c r="M238" s="32"/>
      <c r="N238"/>
      <c r="O238" s="39"/>
      <c r="P238"/>
      <c r="Q238"/>
      <c r="R238" s="46"/>
      <c r="S238"/>
      <c r="T238"/>
      <c r="U238"/>
      <c r="V238"/>
    </row>
    <row r="239" spans="1:22" ht="11" customHeight="1" thickBot="1" x14ac:dyDescent="0.6">
      <c r="A239" s="96"/>
      <c r="B239" s="99"/>
      <c r="C239" s="72"/>
      <c r="D239" s="74"/>
      <c r="E239" s="13"/>
      <c r="F239" s="13"/>
      <c r="G239" s="13"/>
      <c r="I239" s="13"/>
      <c r="K239" s="32"/>
      <c r="L239" s="32"/>
      <c r="M239" s="32"/>
      <c r="N239" s="75">
        <v>18</v>
      </c>
      <c r="O239" s="76"/>
      <c r="P239" s="51"/>
      <c r="Q239" s="35"/>
      <c r="R239" s="49"/>
      <c r="S239"/>
      <c r="T239"/>
      <c r="U239"/>
      <c r="V239"/>
    </row>
    <row r="240" spans="1:22" ht="11" customHeight="1" x14ac:dyDescent="0.55000000000000004">
      <c r="A240" s="96"/>
      <c r="K240" s="32"/>
      <c r="L240" s="32"/>
      <c r="M240" s="32"/>
      <c r="N240" s="75"/>
      <c r="O240" s="75"/>
      <c r="P240" s="55"/>
      <c r="Q240"/>
      <c r="R240"/>
      <c r="S240"/>
      <c r="T240"/>
      <c r="U240"/>
      <c r="V240"/>
    </row>
    <row r="241" spans="1:25" ht="11" customHeight="1" x14ac:dyDescent="0.55000000000000004">
      <c r="A241" s="96"/>
      <c r="B241" s="99">
        <v>100</v>
      </c>
      <c r="C241" s="78">
        <v>105</v>
      </c>
      <c r="D241" s="80" t="str">
        <f>IF(C241="","",VLOOKUP(C241,'[2]参加道場（中学生の部）'!$A$4:$B$141,2,FALSE))</f>
        <v>伊奈剣友会B</v>
      </c>
      <c r="E241" s="56"/>
      <c r="G241" s="57"/>
      <c r="H241" s="57"/>
      <c r="I241" s="57"/>
      <c r="K241" s="32"/>
      <c r="L241" s="32"/>
      <c r="M241" s="32"/>
      <c r="N241" s="75"/>
      <c r="O241" s="75"/>
      <c r="P241" s="37"/>
      <c r="Q241"/>
      <c r="R241"/>
      <c r="S241"/>
      <c r="T241"/>
      <c r="U241"/>
      <c r="V241"/>
    </row>
    <row r="242" spans="1:25" ht="11" customHeight="1" x14ac:dyDescent="0.55000000000000004">
      <c r="A242" s="96"/>
      <c r="B242" s="100"/>
      <c r="C242" s="79"/>
      <c r="D242" s="81"/>
      <c r="E242" s="101">
        <v>13</v>
      </c>
      <c r="F242" s="10"/>
      <c r="J242" s="10"/>
      <c r="K242" s="32"/>
      <c r="L242" s="32"/>
      <c r="M242" s="32"/>
      <c r="N242"/>
      <c r="O242" s="33"/>
      <c r="P242" s="37"/>
      <c r="Q242"/>
      <c r="R242"/>
      <c r="S242"/>
      <c r="T242"/>
      <c r="U242"/>
      <c r="V242"/>
    </row>
    <row r="243" spans="1:25" ht="11" customHeight="1" thickBot="1" x14ac:dyDescent="0.6">
      <c r="A243" s="96"/>
      <c r="B243" s="72">
        <v>101</v>
      </c>
      <c r="C243" s="71">
        <v>31</v>
      </c>
      <c r="D243" s="73" t="str">
        <f>IF(C243="","",VLOOKUP(C243,'[2]参加道場（中学生の部）'!$A$4:$B$141,2,FALSE))</f>
        <v>三和剣友会A</v>
      </c>
      <c r="E243" s="102"/>
      <c r="I243" s="88">
        <v>14</v>
      </c>
      <c r="J243" s="2"/>
      <c r="K243" s="34"/>
      <c r="L243" s="34"/>
      <c r="M243" s="34"/>
      <c r="N243" s="35"/>
      <c r="O243" s="36"/>
      <c r="P243" s="37"/>
      <c r="Q243"/>
      <c r="R243"/>
      <c r="S243"/>
      <c r="T243"/>
      <c r="U243"/>
      <c r="V243"/>
    </row>
    <row r="244" spans="1:25" ht="11" customHeight="1" x14ac:dyDescent="0.55000000000000004">
      <c r="A244" s="96"/>
      <c r="B244" s="78"/>
      <c r="C244" s="86"/>
      <c r="D244" s="81"/>
      <c r="G244" s="82">
        <v>15</v>
      </c>
      <c r="H244" s="10"/>
      <c r="I244" s="88"/>
      <c r="J244" s="50"/>
      <c r="K244" s="32"/>
      <c r="L244" s="32"/>
      <c r="M244" s="32"/>
      <c r="N244"/>
      <c r="O244" s="33"/>
      <c r="P244"/>
      <c r="Q244"/>
      <c r="R244"/>
      <c r="S244"/>
      <c r="T244"/>
      <c r="U244"/>
      <c r="V244"/>
    </row>
    <row r="245" spans="1:25" ht="11" customHeight="1" thickBot="1" x14ac:dyDescent="0.6">
      <c r="A245" s="96"/>
      <c r="B245" s="98">
        <v>102</v>
      </c>
      <c r="C245" s="71">
        <v>7</v>
      </c>
      <c r="D245" s="73" t="str">
        <f>IF(C245="","",VLOOKUP(C245,'[2]参加道場（中学生の部）'!$A$4:$B$141,2,FALSE))</f>
        <v>(一財)勝田若葉会A</v>
      </c>
      <c r="E245" s="3"/>
      <c r="F245" s="3"/>
      <c r="G245" s="89"/>
      <c r="H245" s="2"/>
      <c r="I245" s="3"/>
      <c r="J245" s="6"/>
      <c r="K245" s="32"/>
      <c r="L245" s="32"/>
      <c r="M245" s="32"/>
      <c r="N245"/>
      <c r="O245" s="33"/>
      <c r="P245"/>
      <c r="Q245"/>
      <c r="R245"/>
      <c r="S245"/>
      <c r="T245"/>
      <c r="U245"/>
      <c r="V245"/>
    </row>
    <row r="246" spans="1:25" ht="11" customHeight="1" x14ac:dyDescent="0.55000000000000004">
      <c r="A246" s="97"/>
      <c r="B246" s="99"/>
      <c r="C246" s="72"/>
      <c r="D246" s="74"/>
      <c r="K246" s="32"/>
      <c r="L246" s="32"/>
      <c r="M246" s="32"/>
      <c r="N246"/>
      <c r="O246" s="33"/>
      <c r="P246"/>
      <c r="Q246"/>
      <c r="R246"/>
      <c r="S246"/>
      <c r="T246"/>
      <c r="U246"/>
      <c r="V246"/>
    </row>
    <row r="247" spans="1:25" ht="11" customHeight="1" x14ac:dyDescent="0.55000000000000004">
      <c r="K247" s="32"/>
      <c r="L247" s="32"/>
      <c r="M247" s="32"/>
      <c r="N247"/>
      <c r="O247" s="33"/>
      <c r="P247"/>
      <c r="Q247"/>
      <c r="R247"/>
      <c r="S247"/>
      <c r="T247"/>
      <c r="U247"/>
      <c r="V247"/>
    </row>
    <row r="248" spans="1:25" ht="11" customHeight="1" x14ac:dyDescent="0.55000000000000004">
      <c r="K248" s="32"/>
      <c r="L248" s="32"/>
      <c r="M248" s="32"/>
      <c r="N248"/>
      <c r="O248" s="33"/>
      <c r="P248"/>
      <c r="Q248"/>
      <c r="R248"/>
      <c r="S248"/>
      <c r="T248"/>
      <c r="U248"/>
      <c r="V248"/>
    </row>
    <row r="249" spans="1:25" ht="11" customHeight="1" x14ac:dyDescent="0.55000000000000004">
      <c r="K249" s="32"/>
      <c r="L249" s="32"/>
      <c r="M249" s="32"/>
      <c r="N249"/>
      <c r="O249" s="33"/>
      <c r="P249"/>
      <c r="Q249"/>
      <c r="R249"/>
      <c r="S249"/>
      <c r="T249"/>
      <c r="U249"/>
      <c r="V249"/>
    </row>
    <row r="252" spans="1:25" ht="11" customHeight="1" thickBot="1" x14ac:dyDescent="0.6">
      <c r="A252" s="95" t="s">
        <v>6</v>
      </c>
      <c r="B252" s="70">
        <v>103</v>
      </c>
      <c r="C252" s="78">
        <v>3</v>
      </c>
      <c r="D252" s="80" t="str">
        <f>IF(C252="","",VLOOKUP(C252,'[2]参加道場（中学生の部）'!$A$4:$B$141,2,FALSE))</f>
        <v>運武館A</v>
      </c>
      <c r="E252" s="2"/>
      <c r="F252" s="3"/>
      <c r="G252" s="3"/>
      <c r="H252" s="3"/>
      <c r="I252" s="3"/>
      <c r="K252" s="32"/>
      <c r="L252" s="32"/>
      <c r="M252" s="32"/>
      <c r="N252"/>
      <c r="O252" s="33"/>
      <c r="P252"/>
      <c r="Q252"/>
      <c r="R252"/>
      <c r="S252"/>
      <c r="T252"/>
      <c r="U252"/>
      <c r="V252"/>
      <c r="W252"/>
      <c r="X252"/>
      <c r="Y252"/>
    </row>
    <row r="253" spans="1:25" ht="11" customHeight="1" x14ac:dyDescent="0.55000000000000004">
      <c r="A253" s="96"/>
      <c r="B253" s="85"/>
      <c r="C253" s="79"/>
      <c r="D253" s="81"/>
      <c r="E253" s="87">
        <v>1</v>
      </c>
      <c r="J253" s="6"/>
      <c r="K253" s="32"/>
      <c r="L253" s="32"/>
      <c r="M253" s="32"/>
      <c r="N253"/>
      <c r="O253" s="33"/>
      <c r="P253"/>
      <c r="Q253"/>
      <c r="R253"/>
      <c r="S253"/>
      <c r="T253"/>
      <c r="U253"/>
      <c r="V253"/>
      <c r="W253"/>
      <c r="X253"/>
      <c r="Y253"/>
    </row>
    <row r="254" spans="1:25" ht="11" customHeight="1" thickBot="1" x14ac:dyDescent="0.6">
      <c r="A254" s="96"/>
      <c r="B254" s="69">
        <v>104</v>
      </c>
      <c r="C254" s="71">
        <v>115</v>
      </c>
      <c r="D254" s="73" t="str">
        <f>IF(C254="","",VLOOKUP(C254,'[2]参加道場（中学生の部）'!$A$4:$B$141,2,FALSE))</f>
        <v>岩間剣友会B</v>
      </c>
      <c r="E254" s="83"/>
      <c r="I254" s="88">
        <v>2</v>
      </c>
      <c r="J254" s="7"/>
      <c r="K254" s="34"/>
      <c r="L254" s="34"/>
      <c r="M254" s="34"/>
      <c r="N254" s="35"/>
      <c r="O254" s="36"/>
      <c r="P254"/>
      <c r="Q254"/>
      <c r="R254"/>
      <c r="S254"/>
      <c r="T254"/>
      <c r="U254"/>
      <c r="V254"/>
      <c r="W254"/>
      <c r="X254"/>
      <c r="Y254"/>
    </row>
    <row r="255" spans="1:25" ht="11" customHeight="1" x14ac:dyDescent="0.55000000000000004">
      <c r="A255" s="96"/>
      <c r="B255" s="77"/>
      <c r="C255" s="86"/>
      <c r="D255" s="81"/>
      <c r="G255" s="82">
        <v>3</v>
      </c>
      <c r="H255" s="10"/>
      <c r="I255" s="87"/>
      <c r="K255" s="32"/>
      <c r="L255" s="32"/>
      <c r="M255" s="32"/>
      <c r="N255"/>
      <c r="O255" s="33"/>
      <c r="P255" s="37"/>
      <c r="Q255"/>
      <c r="R255"/>
      <c r="S255"/>
      <c r="T255"/>
      <c r="U255"/>
      <c r="V255"/>
      <c r="W255"/>
      <c r="X255"/>
      <c r="Y255"/>
    </row>
    <row r="256" spans="1:25" ht="11" customHeight="1" x14ac:dyDescent="0.55000000000000004">
      <c r="A256" s="96"/>
      <c r="B256" s="69">
        <v>105</v>
      </c>
      <c r="C256" s="79">
        <v>44</v>
      </c>
      <c r="D256" s="73" t="str">
        <f>IF(C256="","",VLOOKUP(C256,'[2]参加道場（中学生の部）'!$A$4:$B$141,2,FALSE))</f>
        <v>結城市武道館B</v>
      </c>
      <c r="G256" s="83"/>
      <c r="H256" s="10"/>
      <c r="I256" s="12"/>
      <c r="K256" s="32"/>
      <c r="L256" s="32"/>
      <c r="M256" s="32"/>
      <c r="N256"/>
      <c r="O256" s="33"/>
      <c r="P256" s="37"/>
      <c r="Q256"/>
      <c r="R256"/>
      <c r="S256"/>
      <c r="T256"/>
      <c r="U256"/>
      <c r="V256"/>
      <c r="W256"/>
      <c r="X256"/>
      <c r="Y256"/>
    </row>
    <row r="257" spans="1:25" ht="11" customHeight="1" x14ac:dyDescent="0.55000000000000004">
      <c r="A257" s="96"/>
      <c r="B257" s="70"/>
      <c r="C257" s="79"/>
      <c r="D257" s="74"/>
      <c r="E257" s="13"/>
      <c r="F257" s="13"/>
      <c r="G257" s="13"/>
      <c r="I257" s="13"/>
      <c r="K257" s="32"/>
      <c r="L257" s="32"/>
      <c r="M257" s="32"/>
      <c r="N257"/>
      <c r="O257" s="33"/>
      <c r="P257" s="37"/>
      <c r="Q257"/>
      <c r="R257"/>
      <c r="S257"/>
      <c r="T257"/>
      <c r="U257"/>
      <c r="V257"/>
      <c r="W257"/>
      <c r="X257"/>
      <c r="Y257"/>
    </row>
    <row r="258" spans="1:25" ht="11" customHeight="1" thickBot="1" x14ac:dyDescent="0.6">
      <c r="A258" s="96"/>
      <c r="B258" s="33"/>
      <c r="C258" s="14"/>
      <c r="K258" s="32"/>
      <c r="L258" s="32"/>
      <c r="M258" s="32"/>
      <c r="N258" s="75">
        <v>21</v>
      </c>
      <c r="O258" s="75"/>
      <c r="P258" s="38"/>
      <c r="Q258" s="35"/>
      <c r="R258" s="35"/>
      <c r="S258"/>
      <c r="T258"/>
      <c r="U258"/>
      <c r="V258"/>
      <c r="W258"/>
      <c r="X258"/>
      <c r="Y258"/>
    </row>
    <row r="259" spans="1:25" ht="11" customHeight="1" x14ac:dyDescent="0.55000000000000004">
      <c r="A259" s="96"/>
      <c r="B259" s="70">
        <v>106</v>
      </c>
      <c r="C259" s="78">
        <v>90</v>
      </c>
      <c r="D259" s="80" t="str">
        <f>IF(C259="","",VLOOKUP(C259,'[2]参加道場（中学生の部）'!$A$4:$B$141,2,FALSE))</f>
        <v>石鶏館石山道場B</v>
      </c>
      <c r="K259" s="32"/>
      <c r="L259" s="32"/>
      <c r="M259" s="32"/>
      <c r="N259" s="75"/>
      <c r="O259" s="76"/>
      <c r="P259"/>
      <c r="Q259"/>
      <c r="R259" s="46"/>
      <c r="S259"/>
      <c r="T259"/>
      <c r="U259"/>
      <c r="V259"/>
      <c r="W259"/>
      <c r="X259"/>
      <c r="Y259"/>
    </row>
    <row r="260" spans="1:25" ht="11" customHeight="1" x14ac:dyDescent="0.55000000000000004">
      <c r="A260" s="96"/>
      <c r="B260" s="77"/>
      <c r="C260" s="79"/>
      <c r="D260" s="81"/>
      <c r="E260" s="93">
        <v>4</v>
      </c>
      <c r="G260" s="13"/>
      <c r="H260" s="13"/>
      <c r="I260" s="16"/>
      <c r="K260" s="32"/>
      <c r="L260" s="32"/>
      <c r="M260" s="90"/>
      <c r="N260"/>
      <c r="O260" s="39"/>
      <c r="P260"/>
      <c r="Q260"/>
      <c r="R260" s="46"/>
      <c r="S260"/>
      <c r="T260"/>
      <c r="U260"/>
      <c r="V260"/>
      <c r="W260"/>
      <c r="X260"/>
      <c r="Y260"/>
    </row>
    <row r="261" spans="1:25" ht="11" customHeight="1" thickBot="1" x14ac:dyDescent="0.6">
      <c r="A261" s="96"/>
      <c r="B261" s="84">
        <v>107</v>
      </c>
      <c r="C261" s="71">
        <v>71</v>
      </c>
      <c r="D261" s="73" t="str">
        <f>IF(C261="","",VLOOKUP(C261,'[2]参加道場（中学生の部）'!$A$4:$B$141,2,FALSE))</f>
        <v>利根町剣友会</v>
      </c>
      <c r="E261" s="94"/>
      <c r="F261" s="2"/>
      <c r="G261" s="3"/>
      <c r="H261" s="3"/>
      <c r="I261" s="87">
        <v>4</v>
      </c>
      <c r="J261" s="2"/>
      <c r="K261" s="34"/>
      <c r="L261" s="34"/>
      <c r="M261" s="90"/>
      <c r="N261"/>
      <c r="O261" s="39"/>
      <c r="P261"/>
      <c r="Q261"/>
      <c r="R261" s="46"/>
      <c r="S261"/>
      <c r="T261"/>
      <c r="U261"/>
      <c r="V261"/>
      <c r="W261"/>
      <c r="X261"/>
      <c r="Y261"/>
    </row>
    <row r="262" spans="1:25" ht="11" customHeight="1" x14ac:dyDescent="0.55000000000000004">
      <c r="A262" s="96"/>
      <c r="B262" s="85"/>
      <c r="C262" s="86"/>
      <c r="D262" s="81"/>
      <c r="G262" s="87">
        <v>5</v>
      </c>
      <c r="H262" s="10"/>
      <c r="I262" s="87"/>
      <c r="K262" s="32"/>
      <c r="L262" s="32"/>
      <c r="M262" s="40"/>
      <c r="N262"/>
      <c r="O262" s="39"/>
      <c r="P262"/>
      <c r="Q262"/>
      <c r="R262" s="46"/>
      <c r="S262"/>
      <c r="T262"/>
      <c r="U262"/>
      <c r="V262"/>
      <c r="W262"/>
      <c r="X262"/>
      <c r="Y262"/>
    </row>
    <row r="263" spans="1:25" ht="11" customHeight="1" x14ac:dyDescent="0.55000000000000004">
      <c r="A263" s="96"/>
      <c r="B263" s="69">
        <v>108</v>
      </c>
      <c r="C263" s="79">
        <v>40</v>
      </c>
      <c r="D263" s="73" t="str">
        <f>IF(C263="","",VLOOKUP(C263,'[2]参加道場（中学生の部）'!$A$4:$B$141,2,FALSE))</f>
        <v>下館士徳会B</v>
      </c>
      <c r="G263" s="83"/>
      <c r="H263" s="10"/>
      <c r="I263" s="12"/>
      <c r="K263" s="32"/>
      <c r="L263" s="32"/>
      <c r="M263" s="40"/>
      <c r="N263"/>
      <c r="O263" s="39"/>
      <c r="P263"/>
      <c r="Q263"/>
      <c r="R263" s="46"/>
      <c r="S263"/>
      <c r="T263"/>
      <c r="U263"/>
      <c r="V263"/>
      <c r="W263"/>
      <c r="X263"/>
      <c r="Y263"/>
    </row>
    <row r="264" spans="1:25" ht="11" customHeight="1" thickBot="1" x14ac:dyDescent="0.6">
      <c r="A264" s="96"/>
      <c r="B264" s="70"/>
      <c r="C264" s="79"/>
      <c r="D264" s="74"/>
      <c r="E264" s="13"/>
      <c r="F264" s="13"/>
      <c r="G264" s="13"/>
      <c r="I264" s="13"/>
      <c r="K264" s="90">
        <v>19</v>
      </c>
      <c r="L264" s="90"/>
      <c r="M264" s="41"/>
      <c r="N264"/>
      <c r="O264" s="42"/>
      <c r="P264"/>
      <c r="Q264"/>
      <c r="R264" s="46"/>
      <c r="S264"/>
      <c r="T264"/>
      <c r="U264"/>
      <c r="V264"/>
      <c r="W264"/>
      <c r="X264"/>
      <c r="Y264"/>
    </row>
    <row r="265" spans="1:25" ht="11" customHeight="1" x14ac:dyDescent="0.55000000000000004">
      <c r="A265" s="96"/>
      <c r="B265" s="33"/>
      <c r="C265" s="14"/>
      <c r="K265" s="90"/>
      <c r="L265" s="91"/>
      <c r="M265" s="58"/>
      <c r="N265" s="59"/>
      <c r="O265" s="33"/>
      <c r="P265"/>
      <c r="Q265"/>
      <c r="R265" s="46"/>
      <c r="S265"/>
      <c r="T265"/>
      <c r="U265"/>
      <c r="V265"/>
      <c r="W265"/>
      <c r="X265"/>
      <c r="Y265"/>
    </row>
    <row r="266" spans="1:25" ht="11" customHeight="1" thickBot="1" x14ac:dyDescent="0.6">
      <c r="A266" s="96"/>
      <c r="B266" s="70">
        <v>109</v>
      </c>
      <c r="C266" s="78">
        <v>9</v>
      </c>
      <c r="D266" s="80" t="str">
        <f>IF(C266="","",VLOOKUP(C266,'[2]参加道場（中学生の部）'!$A$4:$B$141,2,FALSE))</f>
        <v>総和剣道クラブ</v>
      </c>
      <c r="E266" s="2"/>
      <c r="F266" s="3"/>
      <c r="G266" s="3"/>
      <c r="H266" s="3"/>
      <c r="I266" s="3"/>
      <c r="K266" s="32"/>
      <c r="L266" s="43"/>
      <c r="M266" s="32"/>
      <c r="N266"/>
      <c r="O266" s="33"/>
      <c r="P266"/>
      <c r="Q266"/>
      <c r="R266" s="46"/>
      <c r="S266"/>
      <c r="T266"/>
      <c r="U266"/>
      <c r="V266"/>
      <c r="W266"/>
      <c r="X266"/>
      <c r="Y266"/>
    </row>
    <row r="267" spans="1:25" ht="11" customHeight="1" x14ac:dyDescent="0.55000000000000004">
      <c r="A267" s="96"/>
      <c r="B267" s="77"/>
      <c r="C267" s="79"/>
      <c r="D267" s="81"/>
      <c r="E267" s="87">
        <v>7</v>
      </c>
      <c r="J267" s="6"/>
      <c r="K267" s="32"/>
      <c r="L267" s="43"/>
      <c r="M267" s="32"/>
      <c r="N267"/>
      <c r="O267" s="33"/>
      <c r="P267"/>
      <c r="Q267"/>
      <c r="R267" s="46"/>
      <c r="S267"/>
      <c r="T267"/>
      <c r="U267"/>
      <c r="V267"/>
      <c r="W267"/>
      <c r="X267"/>
      <c r="Y267"/>
    </row>
    <row r="268" spans="1:25" ht="11" customHeight="1" thickBot="1" x14ac:dyDescent="0.6">
      <c r="A268" s="96"/>
      <c r="B268" s="84">
        <v>110</v>
      </c>
      <c r="C268" s="71">
        <v>14</v>
      </c>
      <c r="D268" s="73" t="str">
        <f>IF(C268="","",VLOOKUP(C268,'[2]参加道場（中学生の部）'!$A$4:$B$141,2,FALSE))</f>
        <v>東海村剣友会B</v>
      </c>
      <c r="E268" s="83"/>
      <c r="I268" s="88">
        <v>8</v>
      </c>
      <c r="J268" s="7"/>
      <c r="K268" s="34"/>
      <c r="L268" s="44"/>
      <c r="M268" s="32"/>
      <c r="N268"/>
      <c r="O268" s="33"/>
      <c r="P268"/>
      <c r="Q268"/>
      <c r="R268" s="46"/>
      <c r="S268"/>
      <c r="T268"/>
      <c r="U268"/>
      <c r="V268"/>
      <c r="W268"/>
      <c r="X268"/>
      <c r="Y268"/>
    </row>
    <row r="269" spans="1:25" ht="11" customHeight="1" x14ac:dyDescent="0.55000000000000004">
      <c r="A269" s="96"/>
      <c r="B269" s="85"/>
      <c r="C269" s="86"/>
      <c r="D269" s="81"/>
      <c r="G269" s="82">
        <v>9</v>
      </c>
      <c r="H269" s="10"/>
      <c r="I269" s="87"/>
      <c r="K269" s="32"/>
      <c r="L269" s="32"/>
      <c r="M269" s="32"/>
      <c r="N269"/>
      <c r="O269" s="33"/>
      <c r="P269"/>
      <c r="Q269"/>
      <c r="R269" s="46"/>
      <c r="S269"/>
      <c r="T269"/>
      <c r="U269"/>
      <c r="V269"/>
      <c r="W269"/>
      <c r="X269"/>
      <c r="Y269"/>
    </row>
    <row r="270" spans="1:25" ht="11" customHeight="1" x14ac:dyDescent="0.55000000000000004">
      <c r="A270" s="96"/>
      <c r="B270" s="69">
        <v>111</v>
      </c>
      <c r="C270" s="71">
        <v>111</v>
      </c>
      <c r="D270" s="73" t="str">
        <f>IF(C270="","",VLOOKUP(C270,'[2]参加道場（中学生の部）'!$A$4:$B$141,2,FALSE))</f>
        <v>猿島剣友会B</v>
      </c>
      <c r="G270" s="83"/>
      <c r="H270" s="10"/>
      <c r="I270" s="12"/>
      <c r="K270" s="32"/>
      <c r="L270" s="32"/>
      <c r="M270" s="32"/>
      <c r="N270"/>
      <c r="O270" s="33"/>
      <c r="P270"/>
      <c r="Q270"/>
      <c r="R270" s="46"/>
      <c r="S270"/>
      <c r="T270"/>
      <c r="U270"/>
      <c r="V270"/>
      <c r="W270"/>
      <c r="X270"/>
      <c r="Y270"/>
    </row>
    <row r="271" spans="1:25" ht="11" customHeight="1" thickBot="1" x14ac:dyDescent="0.6">
      <c r="A271" s="96"/>
      <c r="B271" s="70"/>
      <c r="C271" s="72"/>
      <c r="D271" s="74"/>
      <c r="E271" s="13"/>
      <c r="F271" s="13"/>
      <c r="G271" s="13"/>
      <c r="I271" s="13"/>
      <c r="K271" s="32"/>
      <c r="L271" s="32"/>
      <c r="M271" s="32"/>
      <c r="N271"/>
      <c r="O271" s="33"/>
      <c r="P271"/>
      <c r="Q271" s="75">
        <v>23</v>
      </c>
      <c r="R271" s="76"/>
      <c r="S271" s="51"/>
      <c r="T271" s="35"/>
      <c r="U271" s="35"/>
      <c r="V271"/>
      <c r="W271"/>
      <c r="X271"/>
      <c r="Y271"/>
    </row>
    <row r="272" spans="1:25" ht="11" customHeight="1" x14ac:dyDescent="0.55000000000000004">
      <c r="A272" s="96"/>
      <c r="B272" s="33"/>
      <c r="K272" s="32"/>
      <c r="L272" s="32"/>
      <c r="M272" s="32"/>
      <c r="N272"/>
      <c r="O272" s="92"/>
      <c r="P272" s="60"/>
      <c r="Q272" s="75"/>
      <c r="R272" s="75"/>
      <c r="S272" s="55"/>
      <c r="T272"/>
      <c r="U272" s="46"/>
      <c r="V272"/>
      <c r="W272"/>
      <c r="X272"/>
      <c r="Y272"/>
    </row>
    <row r="273" spans="1:25" ht="11" customHeight="1" x14ac:dyDescent="0.55000000000000004">
      <c r="A273" s="96"/>
      <c r="B273" s="70">
        <v>112</v>
      </c>
      <c r="C273" s="78">
        <v>12</v>
      </c>
      <c r="D273" s="80" t="str">
        <f>IF(C273="","",VLOOKUP(C273,'[2]参加道場（中学生の部）'!$A$4:$B$141,2,FALSE))</f>
        <v>那珂湊若汐会B</v>
      </c>
      <c r="K273" s="32"/>
      <c r="L273" s="32"/>
      <c r="M273" s="32"/>
      <c r="N273"/>
      <c r="O273" s="92"/>
      <c r="P273"/>
      <c r="Q273"/>
      <c r="R273"/>
      <c r="S273" s="37"/>
      <c r="T273"/>
      <c r="U273" s="46"/>
      <c r="V273"/>
      <c r="W273"/>
      <c r="X273"/>
      <c r="Y273"/>
    </row>
    <row r="274" spans="1:25" ht="11" customHeight="1" x14ac:dyDescent="0.55000000000000004">
      <c r="A274" s="96"/>
      <c r="B274" s="77"/>
      <c r="C274" s="79"/>
      <c r="D274" s="81"/>
      <c r="E274" s="82">
        <v>10</v>
      </c>
      <c r="G274" s="13"/>
      <c r="H274" s="13"/>
      <c r="I274" s="16"/>
      <c r="K274" s="32"/>
      <c r="L274" s="32"/>
      <c r="M274" s="32"/>
      <c r="N274"/>
      <c r="O274" s="33"/>
      <c r="P274"/>
      <c r="Q274"/>
      <c r="R274"/>
      <c r="S274" s="37"/>
      <c r="T274"/>
      <c r="U274" s="46"/>
      <c r="V274"/>
      <c r="W274"/>
      <c r="X274"/>
      <c r="Y274"/>
    </row>
    <row r="275" spans="1:25" ht="11" customHeight="1" thickBot="1" x14ac:dyDescent="0.6">
      <c r="A275" s="96"/>
      <c r="B275" s="84">
        <v>113</v>
      </c>
      <c r="C275" s="71">
        <v>109</v>
      </c>
      <c r="D275" s="73" t="str">
        <f>IF(C275="","",VLOOKUP(C275,'[2]参加道場（中学生の部）'!$A$4:$B$141,2,FALSE))</f>
        <v>芳野剣心会B</v>
      </c>
      <c r="E275" s="83"/>
      <c r="I275" s="87">
        <v>11</v>
      </c>
      <c r="J275" s="2"/>
      <c r="K275" s="34"/>
      <c r="L275" s="34"/>
      <c r="M275" s="32"/>
      <c r="N275"/>
      <c r="O275" s="33"/>
      <c r="P275"/>
      <c r="Q275"/>
      <c r="R275"/>
      <c r="S275" s="37"/>
      <c r="T275"/>
      <c r="U275" s="46"/>
      <c r="V275"/>
      <c r="W275"/>
      <c r="X275"/>
      <c r="Y275"/>
    </row>
    <row r="276" spans="1:25" ht="11" customHeight="1" x14ac:dyDescent="0.55000000000000004">
      <c r="A276" s="96"/>
      <c r="B276" s="85"/>
      <c r="C276" s="86"/>
      <c r="D276" s="81"/>
      <c r="G276" s="82">
        <v>12</v>
      </c>
      <c r="H276" s="10"/>
      <c r="I276" s="88"/>
      <c r="J276" s="50"/>
      <c r="K276" s="32"/>
      <c r="L276" s="43"/>
      <c r="M276" s="32"/>
      <c r="N276"/>
      <c r="O276" s="33"/>
      <c r="P276"/>
      <c r="Q276"/>
      <c r="R276"/>
      <c r="S276" s="37"/>
      <c r="T276"/>
      <c r="U276" s="46"/>
      <c r="V276"/>
      <c r="W276"/>
      <c r="X276"/>
      <c r="Y276"/>
    </row>
    <row r="277" spans="1:25" ht="11" customHeight="1" thickBot="1" x14ac:dyDescent="0.6">
      <c r="A277" s="96"/>
      <c r="B277" s="69">
        <v>114</v>
      </c>
      <c r="C277" s="71">
        <v>82</v>
      </c>
      <c r="D277" s="73" t="str">
        <f>IF(C277="","",VLOOKUP(C277,'[2]参加道場（中学生の部）'!$A$4:$B$141,2,FALSE))</f>
        <v>舟島剣道クラブA</v>
      </c>
      <c r="E277" s="3"/>
      <c r="F277" s="3"/>
      <c r="G277" s="89"/>
      <c r="H277" s="2"/>
      <c r="I277" s="3"/>
      <c r="J277" s="6"/>
      <c r="K277" s="32"/>
      <c r="L277" s="43"/>
      <c r="M277" s="32"/>
      <c r="N277"/>
      <c r="O277" s="33"/>
      <c r="P277"/>
      <c r="Q277"/>
      <c r="R277"/>
      <c r="S277" s="37"/>
      <c r="T277"/>
      <c r="U277" s="46"/>
      <c r="V277"/>
      <c r="W277"/>
      <c r="X277"/>
      <c r="Y277"/>
    </row>
    <row r="278" spans="1:25" ht="11" customHeight="1" x14ac:dyDescent="0.55000000000000004">
      <c r="A278" s="96"/>
      <c r="B278" s="70"/>
      <c r="C278" s="72"/>
      <c r="D278" s="74"/>
      <c r="K278" s="32"/>
      <c r="L278" s="43"/>
      <c r="M278" s="32"/>
      <c r="N278"/>
      <c r="O278" s="33"/>
      <c r="P278"/>
      <c r="Q278"/>
      <c r="R278"/>
      <c r="S278" s="37"/>
      <c r="T278"/>
      <c r="U278" s="46"/>
      <c r="V278"/>
      <c r="W278"/>
      <c r="X278"/>
      <c r="Y278"/>
    </row>
    <row r="279" spans="1:25" ht="11" customHeight="1" thickBot="1" x14ac:dyDescent="0.6">
      <c r="A279" s="96"/>
      <c r="B279" s="61"/>
      <c r="C279" s="25"/>
      <c r="K279" s="90">
        <v>20</v>
      </c>
      <c r="L279" s="91"/>
      <c r="M279" s="48"/>
      <c r="N279" s="35"/>
      <c r="O279" s="36"/>
      <c r="P279"/>
      <c r="Q279"/>
      <c r="R279"/>
      <c r="S279" s="37"/>
      <c r="T279"/>
      <c r="U279" s="46"/>
      <c r="V279"/>
      <c r="W279"/>
      <c r="X279"/>
      <c r="Y279"/>
    </row>
    <row r="280" spans="1:25" ht="11" customHeight="1" x14ac:dyDescent="0.55000000000000004">
      <c r="A280" s="96"/>
      <c r="B280" s="70">
        <v>115</v>
      </c>
      <c r="C280" s="78">
        <v>53</v>
      </c>
      <c r="D280" s="80" t="str">
        <f>IF(C280="","",VLOOKUP(C280,'[2]参加道場（中学生の部）'!$A$4:$B$141,2,FALSE))</f>
        <v>城北弘武塾A</v>
      </c>
      <c r="E280" s="10"/>
      <c r="G280" s="57"/>
      <c r="K280" s="90"/>
      <c r="L280" s="90"/>
      <c r="M280" s="52"/>
      <c r="N280"/>
      <c r="O280" s="39"/>
      <c r="P280"/>
      <c r="Q280"/>
      <c r="R280"/>
      <c r="S280" s="37"/>
      <c r="T280"/>
      <c r="U280" s="46"/>
      <c r="V280"/>
      <c r="W280"/>
      <c r="X280"/>
      <c r="Y280"/>
    </row>
    <row r="281" spans="1:25" ht="11" customHeight="1" x14ac:dyDescent="0.55000000000000004">
      <c r="A281" s="96"/>
      <c r="B281" s="77"/>
      <c r="C281" s="79"/>
      <c r="D281" s="81"/>
      <c r="E281" s="93">
        <v>13</v>
      </c>
      <c r="H281" s="13"/>
      <c r="I281" s="13"/>
      <c r="J281" s="10"/>
      <c r="K281" s="32"/>
      <c r="L281" s="32"/>
      <c r="M281" s="40"/>
      <c r="N281"/>
      <c r="O281" s="39"/>
      <c r="P281"/>
      <c r="Q281"/>
      <c r="R281"/>
      <c r="S281" s="37"/>
      <c r="T281"/>
      <c r="U281" s="46"/>
      <c r="V281"/>
      <c r="W281"/>
      <c r="X281"/>
      <c r="Y281"/>
    </row>
    <row r="282" spans="1:25" ht="11" customHeight="1" thickBot="1" x14ac:dyDescent="0.6">
      <c r="A282" s="96"/>
      <c r="B282" s="84">
        <v>116</v>
      </c>
      <c r="C282" s="71">
        <v>127</v>
      </c>
      <c r="D282" s="73" t="str">
        <f>IF(C282="","",VLOOKUP(C282,'[2]参加道場（中学生の部）'!$A$4:$B$141,2,FALSE))</f>
        <v>鉄水館B</v>
      </c>
      <c r="E282" s="94"/>
      <c r="F282" s="2"/>
      <c r="G282" s="3"/>
      <c r="I282" s="87">
        <v>14</v>
      </c>
      <c r="J282" s="3"/>
      <c r="K282" s="34"/>
      <c r="L282" s="34"/>
      <c r="M282" s="40"/>
      <c r="N282"/>
      <c r="O282" s="39"/>
      <c r="P282"/>
      <c r="Q282"/>
      <c r="R282"/>
      <c r="S282" s="37"/>
      <c r="T282"/>
      <c r="U282" s="46"/>
      <c r="V282"/>
      <c r="W282"/>
      <c r="X282"/>
      <c r="Y282"/>
    </row>
    <row r="283" spans="1:25" ht="11" customHeight="1" x14ac:dyDescent="0.55000000000000004">
      <c r="A283" s="96"/>
      <c r="B283" s="85"/>
      <c r="C283" s="86"/>
      <c r="D283" s="81"/>
      <c r="G283" s="87">
        <v>15</v>
      </c>
      <c r="H283" s="62"/>
      <c r="I283" s="87"/>
      <c r="K283" s="32"/>
      <c r="L283" s="32"/>
      <c r="M283" s="32"/>
      <c r="N283"/>
      <c r="O283" s="39"/>
      <c r="P283"/>
      <c r="Q283"/>
      <c r="R283"/>
      <c r="S283" s="37"/>
      <c r="T283"/>
      <c r="U283" s="46"/>
      <c r="V283"/>
      <c r="W283"/>
      <c r="X283"/>
      <c r="Y283"/>
    </row>
    <row r="284" spans="1:25" ht="11" customHeight="1" thickBot="1" x14ac:dyDescent="0.6">
      <c r="A284" s="96"/>
      <c r="B284" s="69">
        <v>117</v>
      </c>
      <c r="C284" s="79">
        <v>23</v>
      </c>
      <c r="D284" s="73" t="str">
        <f>IF(C284="","",VLOOKUP(C284,'[2]参加道場（中学生の部）'!$A$4:$B$141,2,FALSE))</f>
        <v>日立泉心館</v>
      </c>
      <c r="G284" s="83"/>
      <c r="H284" s="10"/>
      <c r="I284" s="12"/>
      <c r="K284" s="32"/>
      <c r="L284" s="32"/>
      <c r="M284" s="32"/>
      <c r="N284" s="75">
        <v>22</v>
      </c>
      <c r="O284" s="76"/>
      <c r="P284"/>
      <c r="Q284"/>
      <c r="R284"/>
      <c r="S284" s="37"/>
      <c r="T284"/>
      <c r="U284" s="46"/>
      <c r="V284"/>
      <c r="W284"/>
      <c r="X284"/>
      <c r="Y284"/>
    </row>
    <row r="285" spans="1:25" ht="11" customHeight="1" x14ac:dyDescent="0.55000000000000004">
      <c r="A285" s="96"/>
      <c r="B285" s="70"/>
      <c r="C285" s="79"/>
      <c r="D285" s="74"/>
      <c r="E285" s="13"/>
      <c r="F285" s="13"/>
      <c r="G285" s="13"/>
      <c r="I285" s="13"/>
      <c r="K285" s="32"/>
      <c r="L285" s="32"/>
      <c r="M285" s="32"/>
      <c r="N285" s="75"/>
      <c r="O285" s="75"/>
      <c r="P285" s="55"/>
      <c r="Q285" s="59"/>
      <c r="R285" s="59"/>
      <c r="S285"/>
      <c r="T285"/>
      <c r="U285" s="46"/>
      <c r="V285"/>
      <c r="W285"/>
      <c r="X285"/>
      <c r="Y285"/>
    </row>
    <row r="286" spans="1:25" ht="11" customHeight="1" x14ac:dyDescent="0.55000000000000004">
      <c r="A286" s="96"/>
      <c r="B286" s="33"/>
      <c r="C286" s="14"/>
      <c r="K286" s="32"/>
      <c r="L286" s="32"/>
      <c r="M286" s="32"/>
      <c r="N286"/>
      <c r="O286" s="33"/>
      <c r="P286" s="37"/>
      <c r="Q286"/>
      <c r="R286"/>
      <c r="S286"/>
      <c r="T286"/>
      <c r="U286" s="46"/>
      <c r="V286"/>
      <c r="W286"/>
      <c r="X286"/>
      <c r="Y286"/>
    </row>
    <row r="287" spans="1:25" ht="11" customHeight="1" x14ac:dyDescent="0.55000000000000004">
      <c r="A287" s="96"/>
      <c r="B287" s="70">
        <v>118</v>
      </c>
      <c r="C287" s="78">
        <v>62</v>
      </c>
      <c r="D287" s="80" t="str">
        <f>IF(C287="","",VLOOKUP(C287,'[2]参加道場（中学生の部）'!$A$4:$B$141,2,FALSE))</f>
        <v>波崎修武館A</v>
      </c>
      <c r="E287" s="63"/>
      <c r="K287" s="32"/>
      <c r="L287" s="32"/>
      <c r="M287" s="32"/>
      <c r="N287"/>
      <c r="O287" s="33"/>
      <c r="P287" s="37"/>
      <c r="Q287"/>
      <c r="R287"/>
      <c r="S287"/>
      <c r="T287"/>
      <c r="U287" s="46"/>
      <c r="V287"/>
      <c r="W287"/>
      <c r="X287"/>
      <c r="Y287"/>
    </row>
    <row r="288" spans="1:25" ht="11" customHeight="1" x14ac:dyDescent="0.55000000000000004">
      <c r="A288" s="96"/>
      <c r="B288" s="77"/>
      <c r="C288" s="79"/>
      <c r="D288" s="81"/>
      <c r="E288" s="82">
        <v>16</v>
      </c>
      <c r="G288" s="13"/>
      <c r="H288" s="13"/>
      <c r="I288" s="16"/>
      <c r="K288" s="32"/>
      <c r="L288" s="32"/>
      <c r="M288" s="32"/>
      <c r="N288"/>
      <c r="O288" s="33"/>
      <c r="P288" s="37"/>
      <c r="Q288"/>
      <c r="R288"/>
      <c r="S288"/>
      <c r="T288"/>
      <c r="U288" s="46"/>
      <c r="V288"/>
      <c r="W288"/>
      <c r="X288"/>
      <c r="Y288"/>
    </row>
    <row r="289" spans="1:25" ht="11" customHeight="1" thickBot="1" x14ac:dyDescent="0.6">
      <c r="A289" s="96"/>
      <c r="B289" s="84">
        <v>119</v>
      </c>
      <c r="C289" s="71">
        <v>76</v>
      </c>
      <c r="D289" s="73" t="str">
        <f>IF(C289="","",VLOOKUP(C289,'[2]参加道場（中学生の部）'!$A$4:$B$141,2,FALSE))</f>
        <v>鹿島神宮道場B</v>
      </c>
      <c r="E289" s="83"/>
      <c r="I289" s="87">
        <v>17</v>
      </c>
      <c r="J289" s="2"/>
      <c r="K289" s="34"/>
      <c r="L289" s="34"/>
      <c r="M289" s="34"/>
      <c r="N289" s="35"/>
      <c r="O289" s="36"/>
      <c r="P289" s="37"/>
      <c r="Q289"/>
      <c r="R289"/>
      <c r="S289"/>
      <c r="T289"/>
      <c r="U289" s="46"/>
      <c r="V289"/>
      <c r="W289"/>
      <c r="X289"/>
      <c r="Y289"/>
    </row>
    <row r="290" spans="1:25" ht="11" customHeight="1" x14ac:dyDescent="0.55000000000000004">
      <c r="A290" s="96"/>
      <c r="B290" s="85"/>
      <c r="C290" s="86"/>
      <c r="D290" s="81"/>
      <c r="G290" s="82">
        <v>18</v>
      </c>
      <c r="H290" s="10"/>
      <c r="I290" s="88"/>
      <c r="J290" s="50"/>
      <c r="K290" s="32"/>
      <c r="L290" s="32"/>
      <c r="M290" s="32"/>
      <c r="N290"/>
      <c r="O290" s="33"/>
      <c r="P290"/>
      <c r="Q290"/>
      <c r="R290"/>
      <c r="S290"/>
      <c r="T290"/>
      <c r="U290" s="46"/>
      <c r="V290"/>
      <c r="W290"/>
      <c r="X290"/>
      <c r="Y290"/>
    </row>
    <row r="291" spans="1:25" ht="11" customHeight="1" thickBot="1" x14ac:dyDescent="0.6">
      <c r="A291" s="96"/>
      <c r="B291" s="69">
        <v>120</v>
      </c>
      <c r="C291" s="71">
        <v>41</v>
      </c>
      <c r="D291" s="73" t="str">
        <f>IF(C291="","",VLOOKUP(C291,'[2]参加道場（中学生の部）'!$A$4:$B$141,2,FALSE))</f>
        <v>鬼怒西剣道クラブA</v>
      </c>
      <c r="E291" s="3"/>
      <c r="F291" s="3"/>
      <c r="G291" s="89"/>
      <c r="H291" s="2"/>
      <c r="J291" s="6"/>
      <c r="K291" s="32"/>
      <c r="L291" s="32"/>
      <c r="M291" s="32"/>
      <c r="N291"/>
      <c r="O291" s="33"/>
      <c r="P291"/>
      <c r="Q291"/>
      <c r="R291"/>
      <c r="S291"/>
      <c r="T291"/>
      <c r="U291" s="46"/>
      <c r="V291"/>
      <c r="W291"/>
      <c r="X291"/>
      <c r="Y291"/>
    </row>
    <row r="292" spans="1:25" ht="11" customHeight="1" thickBot="1" x14ac:dyDescent="0.6">
      <c r="A292" s="96"/>
      <c r="B292" s="70"/>
      <c r="C292" s="72"/>
      <c r="D292" s="74"/>
      <c r="I292" s="54"/>
      <c r="K292" s="32"/>
      <c r="L292" s="32"/>
      <c r="M292" s="32"/>
      <c r="N292"/>
      <c r="O292" s="33"/>
      <c r="P292"/>
      <c r="Q292"/>
      <c r="R292"/>
      <c r="S292"/>
      <c r="T292"/>
      <c r="U292" s="46"/>
      <c r="V292" s="51"/>
      <c r="W292"/>
      <c r="X292"/>
      <c r="Y292"/>
    </row>
    <row r="293" spans="1:25" ht="11" customHeight="1" x14ac:dyDescent="0.55000000000000004">
      <c r="A293" s="28"/>
      <c r="B293" s="33"/>
      <c r="K293" s="90"/>
      <c r="L293" s="32"/>
      <c r="M293" s="32"/>
      <c r="N293"/>
      <c r="O293" s="33"/>
      <c r="P293"/>
      <c r="Q293"/>
      <c r="R293"/>
      <c r="S293"/>
      <c r="T293"/>
      <c r="U293" s="47"/>
      <c r="V293"/>
      <c r="W293"/>
      <c r="X293"/>
      <c r="Y293"/>
    </row>
    <row r="294" spans="1:25" ht="11" customHeight="1" x14ac:dyDescent="0.55000000000000004">
      <c r="A294" s="95" t="s">
        <v>7</v>
      </c>
      <c r="B294" s="70">
        <v>121</v>
      </c>
      <c r="C294" s="78">
        <v>64</v>
      </c>
      <c r="D294" s="80" t="str">
        <f>IF(C294="","",VLOOKUP(C294,'[2]参加道場（中学生の部）'!$A$4:$B$141,2,FALSE))</f>
        <v>大穂剣心会</v>
      </c>
      <c r="K294" s="90"/>
      <c r="L294" s="32"/>
      <c r="M294" s="32"/>
      <c r="N294"/>
      <c r="O294" s="33"/>
      <c r="P294"/>
      <c r="Q294"/>
      <c r="R294"/>
      <c r="S294"/>
      <c r="T294"/>
      <c r="U294" s="47"/>
      <c r="V294"/>
      <c r="W294"/>
      <c r="X294"/>
      <c r="Y294"/>
    </row>
    <row r="295" spans="1:25" ht="11" customHeight="1" x14ac:dyDescent="0.55000000000000004">
      <c r="A295" s="96"/>
      <c r="B295" s="77"/>
      <c r="C295" s="79"/>
      <c r="D295" s="81"/>
      <c r="E295" s="93">
        <v>1</v>
      </c>
      <c r="G295" s="13"/>
      <c r="H295" s="13"/>
      <c r="I295" s="16"/>
      <c r="K295" s="32"/>
      <c r="L295" s="32"/>
      <c r="M295" s="32"/>
      <c r="N295"/>
      <c r="O295" s="33"/>
      <c r="P295"/>
      <c r="Q295"/>
      <c r="R295"/>
      <c r="S295"/>
      <c r="T295"/>
      <c r="U295" s="47"/>
      <c r="V295"/>
      <c r="W295"/>
      <c r="X295"/>
      <c r="Y295"/>
    </row>
    <row r="296" spans="1:25" ht="11" customHeight="1" thickBot="1" x14ac:dyDescent="0.6">
      <c r="A296" s="96"/>
      <c r="B296" s="84">
        <v>122</v>
      </c>
      <c r="C296" s="71">
        <v>98</v>
      </c>
      <c r="D296" s="73" t="str">
        <f>IF(C296="","",VLOOKUP(C296,'[2]参加道場（中学生の部）'!$A$4:$B$141,2,FALSE))</f>
        <v>下妻剣志舘B</v>
      </c>
      <c r="E296" s="94"/>
      <c r="F296" s="2"/>
      <c r="G296" s="3"/>
      <c r="I296" s="87">
        <v>2</v>
      </c>
      <c r="J296" s="2"/>
      <c r="K296" s="34"/>
      <c r="L296" s="34"/>
      <c r="M296" s="34"/>
      <c r="N296" s="35"/>
      <c r="O296" s="36"/>
      <c r="P296"/>
      <c r="Q296"/>
      <c r="R296"/>
      <c r="S296"/>
      <c r="T296"/>
      <c r="U296" s="47"/>
      <c r="V296"/>
      <c r="W296"/>
      <c r="X296"/>
      <c r="Y296"/>
    </row>
    <row r="297" spans="1:25" ht="11" customHeight="1" x14ac:dyDescent="0.55000000000000004">
      <c r="A297" s="96"/>
      <c r="B297" s="85"/>
      <c r="C297" s="86"/>
      <c r="D297" s="81"/>
      <c r="G297" s="87">
        <v>3</v>
      </c>
      <c r="H297" s="62"/>
      <c r="I297" s="87"/>
      <c r="K297" s="32"/>
      <c r="L297" s="32"/>
      <c r="M297" s="32"/>
      <c r="N297"/>
      <c r="O297" s="33"/>
      <c r="P297" s="37"/>
      <c r="Q297"/>
      <c r="R297"/>
      <c r="S297"/>
      <c r="T297"/>
      <c r="U297" s="47"/>
      <c r="V297"/>
      <c r="W297"/>
      <c r="X297"/>
      <c r="Y297"/>
    </row>
    <row r="298" spans="1:25" ht="11" customHeight="1" x14ac:dyDescent="0.55000000000000004">
      <c r="A298" s="96"/>
      <c r="B298" s="69">
        <v>123</v>
      </c>
      <c r="C298" s="79">
        <v>91</v>
      </c>
      <c r="D298" s="73" t="str">
        <f>IF(C298="","",VLOOKUP(C298,'[2]参加道場（中学生の部）'!$A$4:$B$141,2,FALSE))</f>
        <v>江戸崎一羽会</v>
      </c>
      <c r="G298" s="83"/>
      <c r="H298" s="10"/>
      <c r="I298" s="12"/>
      <c r="K298" s="32"/>
      <c r="L298" s="32"/>
      <c r="M298" s="32"/>
      <c r="N298"/>
      <c r="O298" s="33"/>
      <c r="P298" s="37"/>
      <c r="Q298"/>
      <c r="R298"/>
      <c r="S298"/>
      <c r="T298"/>
      <c r="U298" s="47"/>
      <c r="V298"/>
      <c r="W298"/>
      <c r="X298"/>
      <c r="Y298"/>
    </row>
    <row r="299" spans="1:25" ht="11" customHeight="1" x14ac:dyDescent="0.55000000000000004">
      <c r="A299" s="96"/>
      <c r="B299" s="70"/>
      <c r="C299" s="79"/>
      <c r="D299" s="74"/>
      <c r="E299" s="13"/>
      <c r="F299" s="13"/>
      <c r="G299" s="13"/>
      <c r="I299" s="13"/>
      <c r="K299" s="32"/>
      <c r="L299" s="32"/>
      <c r="M299" s="32"/>
      <c r="N299"/>
      <c r="O299" s="33"/>
      <c r="P299" s="37"/>
      <c r="Q299"/>
      <c r="R299"/>
      <c r="S299"/>
      <c r="T299"/>
      <c r="U299" s="47"/>
      <c r="V299"/>
      <c r="W299"/>
      <c r="X299"/>
      <c r="Y299"/>
    </row>
    <row r="300" spans="1:25" ht="11" customHeight="1" x14ac:dyDescent="0.55000000000000004">
      <c r="A300" s="96"/>
      <c r="B300" s="33"/>
      <c r="C300" s="14"/>
      <c r="K300" s="32"/>
      <c r="L300" s="32"/>
      <c r="M300" s="32"/>
      <c r="N300"/>
      <c r="O300" s="33"/>
      <c r="P300" s="37"/>
      <c r="Q300"/>
      <c r="R300"/>
      <c r="S300"/>
      <c r="T300"/>
      <c r="U300" s="47"/>
      <c r="V300"/>
      <c r="W300"/>
      <c r="X300"/>
      <c r="Y300"/>
    </row>
    <row r="301" spans="1:25" ht="11" customHeight="1" thickBot="1" x14ac:dyDescent="0.6">
      <c r="A301" s="96"/>
      <c r="B301" s="70">
        <v>124</v>
      </c>
      <c r="C301" s="78">
        <v>107</v>
      </c>
      <c r="D301" s="80" t="str">
        <f>IF(C301="","",VLOOKUP(C301,'[2]参加道場（中学生の部）'!$A$4:$B$141,2,FALSE))</f>
        <v>小桜剣友会B</v>
      </c>
      <c r="K301" s="32"/>
      <c r="L301" s="32"/>
      <c r="M301" s="32"/>
      <c r="N301" s="75">
        <v>21</v>
      </c>
      <c r="O301" s="75"/>
      <c r="P301" s="38"/>
      <c r="Q301" s="35"/>
      <c r="R301" s="35"/>
      <c r="S301"/>
      <c r="T301"/>
      <c r="U301" s="47"/>
      <c r="V301"/>
      <c r="W301"/>
      <c r="X301"/>
      <c r="Y301"/>
    </row>
    <row r="302" spans="1:25" ht="11" customHeight="1" x14ac:dyDescent="0.55000000000000004">
      <c r="A302" s="96"/>
      <c r="B302" s="77"/>
      <c r="C302" s="79"/>
      <c r="D302" s="81"/>
      <c r="E302" s="82">
        <v>4</v>
      </c>
      <c r="G302" s="13"/>
      <c r="H302" s="13"/>
      <c r="I302" s="16"/>
      <c r="K302" s="32"/>
      <c r="L302" s="32"/>
      <c r="M302" s="90"/>
      <c r="N302" s="75"/>
      <c r="O302" s="76"/>
      <c r="P302"/>
      <c r="Q302"/>
      <c r="R302" s="46"/>
      <c r="S302"/>
      <c r="T302"/>
      <c r="U302" s="47"/>
      <c r="V302"/>
      <c r="W302"/>
      <c r="X302"/>
      <c r="Y302"/>
    </row>
    <row r="303" spans="1:25" ht="11" customHeight="1" thickBot="1" x14ac:dyDescent="0.6">
      <c r="A303" s="96"/>
      <c r="B303" s="84">
        <v>125</v>
      </c>
      <c r="C303" s="71">
        <v>87</v>
      </c>
      <c r="D303" s="73" t="str">
        <f>IF(C303="","",VLOOKUP(C303,'[2]参加道場（中学生の部）'!$A$4:$B$141,2,FALSE))</f>
        <v>里神館A</v>
      </c>
      <c r="E303" s="83"/>
      <c r="I303" s="87">
        <v>5</v>
      </c>
      <c r="J303" s="2"/>
      <c r="K303" s="34"/>
      <c r="L303" s="34"/>
      <c r="M303" s="90"/>
      <c r="N303"/>
      <c r="O303" s="39"/>
      <c r="P303"/>
      <c r="Q303"/>
      <c r="R303" s="46"/>
      <c r="S303"/>
      <c r="T303"/>
      <c r="U303" s="47"/>
      <c r="V303"/>
      <c r="W303"/>
      <c r="X303"/>
      <c r="Y303"/>
    </row>
    <row r="304" spans="1:25" ht="11" customHeight="1" x14ac:dyDescent="0.55000000000000004">
      <c r="A304" s="96"/>
      <c r="B304" s="85"/>
      <c r="C304" s="86"/>
      <c r="D304" s="81"/>
      <c r="G304" s="82">
        <v>6</v>
      </c>
      <c r="H304" s="10"/>
      <c r="I304" s="88"/>
      <c r="J304" s="50"/>
      <c r="K304" s="32"/>
      <c r="L304" s="43"/>
      <c r="M304" s="32"/>
      <c r="N304"/>
      <c r="O304" s="39"/>
      <c r="P304"/>
      <c r="Q304"/>
      <c r="R304" s="46"/>
      <c r="S304"/>
      <c r="T304"/>
      <c r="U304" s="47"/>
      <c r="V304"/>
      <c r="W304"/>
      <c r="X304"/>
      <c r="Y304"/>
    </row>
    <row r="305" spans="1:25" ht="11" customHeight="1" thickBot="1" x14ac:dyDescent="0.6">
      <c r="A305" s="96"/>
      <c r="B305" s="69">
        <v>126</v>
      </c>
      <c r="C305" s="71">
        <v>134</v>
      </c>
      <c r="D305" s="73" t="str">
        <f>IF(C305="","",VLOOKUP(C305,'[2]参加道場（中学生の部）'!$A$4:$B$141,2,FALSE))</f>
        <v>巧美会剣道教室</v>
      </c>
      <c r="E305" s="3"/>
      <c r="F305" s="3"/>
      <c r="G305" s="89"/>
      <c r="H305" s="2"/>
      <c r="I305" s="3"/>
      <c r="J305" s="6"/>
      <c r="K305" s="32"/>
      <c r="L305" s="43"/>
      <c r="M305" s="32"/>
      <c r="N305"/>
      <c r="O305" s="39"/>
      <c r="P305"/>
      <c r="Q305"/>
      <c r="R305" s="46"/>
      <c r="S305"/>
      <c r="T305"/>
      <c r="U305" s="47"/>
      <c r="V305"/>
      <c r="W305"/>
      <c r="X305"/>
      <c r="Y305"/>
    </row>
    <row r="306" spans="1:25" ht="11" customHeight="1" thickBot="1" x14ac:dyDescent="0.6">
      <c r="A306" s="96"/>
      <c r="B306" s="70"/>
      <c r="C306" s="72"/>
      <c r="D306" s="74"/>
      <c r="K306" s="90">
        <v>19</v>
      </c>
      <c r="L306" s="91"/>
      <c r="M306" s="48"/>
      <c r="N306" s="35"/>
      <c r="O306" s="42"/>
      <c r="P306"/>
      <c r="Q306"/>
      <c r="R306" s="46"/>
      <c r="S306"/>
      <c r="T306"/>
      <c r="U306" s="47"/>
      <c r="V306"/>
      <c r="W306"/>
      <c r="X306"/>
      <c r="Y306"/>
    </row>
    <row r="307" spans="1:25" ht="11" customHeight="1" x14ac:dyDescent="0.55000000000000004">
      <c r="A307" s="96"/>
      <c r="B307" s="33"/>
      <c r="K307" s="90"/>
      <c r="L307" s="90"/>
      <c r="M307" s="40"/>
      <c r="N307"/>
      <c r="O307" s="33"/>
      <c r="P307"/>
      <c r="Q307"/>
      <c r="R307" s="46"/>
      <c r="S307"/>
      <c r="T307"/>
      <c r="U307" s="47"/>
      <c r="V307"/>
      <c r="W307"/>
      <c r="X307"/>
      <c r="Y307"/>
    </row>
    <row r="308" spans="1:25" ht="11" customHeight="1" x14ac:dyDescent="0.55000000000000004">
      <c r="A308" s="96"/>
      <c r="B308" s="70">
        <v>127</v>
      </c>
      <c r="C308" s="78">
        <v>18</v>
      </c>
      <c r="D308" s="80" t="str">
        <f>IF(C308="","",VLOOKUP(C308,'[2]参加道場（中学生の部）'!$A$4:$B$141,2,FALSE))</f>
        <v>十王町武道振興会剣道部</v>
      </c>
      <c r="K308" s="32"/>
      <c r="L308" s="32"/>
      <c r="M308" s="40"/>
      <c r="N308"/>
      <c r="O308" s="33"/>
      <c r="P308"/>
      <c r="Q308"/>
      <c r="R308" s="46"/>
      <c r="S308"/>
      <c r="T308"/>
      <c r="U308" s="47"/>
      <c r="V308"/>
      <c r="W308"/>
      <c r="X308"/>
      <c r="Y308"/>
    </row>
    <row r="309" spans="1:25" ht="11" customHeight="1" x14ac:dyDescent="0.55000000000000004">
      <c r="A309" s="96"/>
      <c r="B309" s="77"/>
      <c r="C309" s="79"/>
      <c r="D309" s="81"/>
      <c r="E309" s="93">
        <v>7</v>
      </c>
      <c r="G309" s="13"/>
      <c r="H309" s="13"/>
      <c r="I309" s="16"/>
      <c r="K309" s="32"/>
      <c r="L309" s="32"/>
      <c r="M309" s="40"/>
      <c r="N309"/>
      <c r="O309" s="33"/>
      <c r="P309"/>
      <c r="Q309"/>
      <c r="R309" s="46"/>
      <c r="S309"/>
      <c r="T309"/>
      <c r="U309" s="47"/>
      <c r="V309"/>
      <c r="W309"/>
      <c r="X309"/>
      <c r="Y309"/>
    </row>
    <row r="310" spans="1:25" ht="11" customHeight="1" thickBot="1" x14ac:dyDescent="0.6">
      <c r="A310" s="96"/>
      <c r="B310" s="84">
        <v>128</v>
      </c>
      <c r="C310" s="71">
        <v>80</v>
      </c>
      <c r="D310" s="73" t="str">
        <f>IF(C310="","",VLOOKUP(C310,'[2]参加道場（中学生の部）'!$A$4:$B$141,2,FALSE))</f>
        <v>土浦警察道場</v>
      </c>
      <c r="E310" s="94"/>
      <c r="F310" s="2"/>
      <c r="G310" s="3"/>
      <c r="H310" s="3"/>
      <c r="I310" s="87">
        <v>8</v>
      </c>
      <c r="K310" s="32"/>
      <c r="L310" s="34"/>
      <c r="M310" s="40"/>
      <c r="N310"/>
      <c r="O310" s="33"/>
      <c r="P310"/>
      <c r="Q310"/>
      <c r="R310" s="46"/>
      <c r="S310"/>
      <c r="T310"/>
      <c r="U310" s="47"/>
      <c r="V310"/>
      <c r="W310"/>
      <c r="X310"/>
      <c r="Y310"/>
    </row>
    <row r="311" spans="1:25" ht="11" customHeight="1" x14ac:dyDescent="0.55000000000000004">
      <c r="A311" s="96"/>
      <c r="B311" s="85"/>
      <c r="C311" s="86"/>
      <c r="D311" s="81"/>
      <c r="G311" s="87">
        <v>9</v>
      </c>
      <c r="H311" s="10"/>
      <c r="I311" s="87"/>
      <c r="J311" s="62"/>
      <c r="K311" s="64"/>
      <c r="L311" s="32"/>
      <c r="M311" s="32"/>
      <c r="N311"/>
      <c r="O311" s="33"/>
      <c r="P311"/>
      <c r="Q311"/>
      <c r="R311" s="46"/>
      <c r="S311"/>
      <c r="T311"/>
      <c r="U311" s="47"/>
      <c r="V311"/>
      <c r="W311"/>
      <c r="X311"/>
      <c r="Y311"/>
    </row>
    <row r="312" spans="1:25" ht="11" customHeight="1" x14ac:dyDescent="0.55000000000000004">
      <c r="A312" s="96"/>
      <c r="B312" s="69">
        <v>129</v>
      </c>
      <c r="C312" s="79">
        <v>138</v>
      </c>
      <c r="D312" s="73" t="str">
        <f>IF(C312="","",VLOOKUP(C312,'[2]参加道場（中学生の部）'!$A$4:$B$141,2,FALSE))</f>
        <v>境武道館</v>
      </c>
      <c r="G312" s="83"/>
      <c r="H312" s="10"/>
      <c r="I312" s="12"/>
      <c r="K312" s="32"/>
      <c r="L312" s="32"/>
      <c r="M312" s="32"/>
      <c r="N312"/>
      <c r="O312" s="33"/>
      <c r="P312"/>
      <c r="Q312"/>
      <c r="R312" s="46"/>
      <c r="S312"/>
      <c r="T312"/>
      <c r="U312" s="47"/>
      <c r="V312"/>
      <c r="W312"/>
      <c r="X312"/>
      <c r="Y312"/>
    </row>
    <row r="313" spans="1:25" ht="11" customHeight="1" thickBot="1" x14ac:dyDescent="0.6">
      <c r="A313" s="96"/>
      <c r="B313" s="70"/>
      <c r="C313" s="79"/>
      <c r="D313" s="74"/>
      <c r="E313" s="13"/>
      <c r="F313" s="13"/>
      <c r="G313" s="13"/>
      <c r="I313" s="13"/>
      <c r="K313" s="32"/>
      <c r="L313" s="32"/>
      <c r="M313" s="32"/>
      <c r="N313"/>
      <c r="O313" s="33"/>
      <c r="P313"/>
      <c r="Q313" s="75">
        <v>23</v>
      </c>
      <c r="R313" s="76"/>
      <c r="S313" s="51"/>
      <c r="T313" s="35"/>
      <c r="U313" s="68"/>
      <c r="V313"/>
      <c r="W313"/>
      <c r="X313"/>
      <c r="Y313"/>
    </row>
    <row r="314" spans="1:25" ht="11" customHeight="1" x14ac:dyDescent="0.55000000000000004">
      <c r="A314" s="96"/>
      <c r="B314" s="33"/>
      <c r="C314" s="14"/>
      <c r="K314" s="32"/>
      <c r="L314" s="32"/>
      <c r="M314" s="32"/>
      <c r="N314"/>
      <c r="O314" s="92"/>
      <c r="P314"/>
      <c r="Q314" s="75"/>
      <c r="R314" s="75"/>
      <c r="S314" s="55"/>
      <c r="T314"/>
      <c r="U314"/>
      <c r="V314"/>
      <c r="W314"/>
      <c r="X314"/>
      <c r="Y314"/>
    </row>
    <row r="315" spans="1:25" ht="11" customHeight="1" x14ac:dyDescent="0.55000000000000004">
      <c r="A315" s="96"/>
      <c r="B315" s="70">
        <v>130</v>
      </c>
      <c r="C315" s="78">
        <v>66</v>
      </c>
      <c r="D315" s="80" t="str">
        <f>IF(C315="","",VLOOKUP(C315,'[2]参加道場（中学生の部）'!$A$4:$B$141,2,FALSE))</f>
        <v>風水塾B</v>
      </c>
      <c r="K315" s="32"/>
      <c r="L315" s="32"/>
      <c r="M315" s="32"/>
      <c r="N315"/>
      <c r="O315" s="92"/>
      <c r="P315"/>
      <c r="Q315"/>
      <c r="R315"/>
      <c r="S315" s="37"/>
      <c r="T315"/>
      <c r="U315"/>
      <c r="V315"/>
      <c r="W315"/>
      <c r="X315"/>
      <c r="Y315"/>
    </row>
    <row r="316" spans="1:25" ht="11" customHeight="1" x14ac:dyDescent="0.55000000000000004">
      <c r="A316" s="96"/>
      <c r="B316" s="77"/>
      <c r="C316" s="79"/>
      <c r="D316" s="81"/>
      <c r="E316" s="82">
        <v>10</v>
      </c>
      <c r="G316" s="13"/>
      <c r="H316" s="13"/>
      <c r="I316" s="16"/>
      <c r="K316" s="32"/>
      <c r="L316" s="32"/>
      <c r="M316" s="32"/>
      <c r="N316"/>
      <c r="O316" s="33"/>
      <c r="P316"/>
      <c r="Q316"/>
      <c r="R316"/>
      <c r="S316" s="37"/>
      <c r="T316"/>
      <c r="U316"/>
      <c r="V316"/>
      <c r="W316"/>
      <c r="X316"/>
      <c r="Y316"/>
    </row>
    <row r="317" spans="1:25" ht="11" customHeight="1" thickBot="1" x14ac:dyDescent="0.6">
      <c r="A317" s="96"/>
      <c r="B317" s="84">
        <v>131</v>
      </c>
      <c r="C317" s="71">
        <v>36</v>
      </c>
      <c r="D317" s="73" t="str">
        <f>IF(C317="","",VLOOKUP(C317,'[2]参加道場（中学生の部）'!$A$4:$B$141,2,FALSE))</f>
        <v>明信館B</v>
      </c>
      <c r="E317" s="83"/>
      <c r="I317" s="87">
        <v>11</v>
      </c>
      <c r="J317" s="2"/>
      <c r="K317" s="34"/>
      <c r="L317" s="34"/>
      <c r="M317" s="32"/>
      <c r="N317"/>
      <c r="O317" s="33"/>
      <c r="P317"/>
      <c r="Q317"/>
      <c r="R317"/>
      <c r="S317" s="37"/>
      <c r="T317"/>
      <c r="U317"/>
      <c r="V317"/>
      <c r="W317"/>
      <c r="X317"/>
      <c r="Y317"/>
    </row>
    <row r="318" spans="1:25" ht="11" customHeight="1" x14ac:dyDescent="0.55000000000000004">
      <c r="A318" s="96"/>
      <c r="B318" s="85"/>
      <c r="C318" s="86"/>
      <c r="D318" s="81"/>
      <c r="G318" s="82">
        <v>12</v>
      </c>
      <c r="H318" s="10"/>
      <c r="I318" s="88"/>
      <c r="J318" s="50"/>
      <c r="K318" s="32"/>
      <c r="L318" s="43"/>
      <c r="M318" s="32"/>
      <c r="N318"/>
      <c r="O318" s="33"/>
      <c r="P318"/>
      <c r="Q318"/>
      <c r="R318"/>
      <c r="S318" s="37"/>
      <c r="T318"/>
      <c r="U318"/>
      <c r="V318"/>
      <c r="W318"/>
      <c r="X318"/>
      <c r="Y318"/>
    </row>
    <row r="319" spans="1:25" ht="11" customHeight="1" thickBot="1" x14ac:dyDescent="0.6">
      <c r="A319" s="96"/>
      <c r="B319" s="69">
        <v>132</v>
      </c>
      <c r="C319" s="71">
        <v>131</v>
      </c>
      <c r="D319" s="73" t="str">
        <f>IF(C319="","",VLOOKUP(C319,'[2]参加道場（中学生の部）'!$A$4:$B$141,2,FALSE))</f>
        <v>日立ジュニア剣道クラブA</v>
      </c>
      <c r="E319" s="3"/>
      <c r="F319" s="3"/>
      <c r="G319" s="89"/>
      <c r="H319" s="2"/>
      <c r="I319" s="3"/>
      <c r="J319" s="6"/>
      <c r="K319" s="32"/>
      <c r="L319" s="43"/>
      <c r="M319" s="32"/>
      <c r="N319"/>
      <c r="O319" s="33"/>
      <c r="P319"/>
      <c r="Q319"/>
      <c r="R319"/>
      <c r="S319" s="37"/>
      <c r="T319"/>
      <c r="U319"/>
      <c r="V319"/>
      <c r="W319"/>
      <c r="X319"/>
      <c r="Y319"/>
    </row>
    <row r="320" spans="1:25" ht="11" customHeight="1" x14ac:dyDescent="0.55000000000000004">
      <c r="A320" s="96"/>
      <c r="B320" s="70"/>
      <c r="C320" s="72"/>
      <c r="D320" s="74"/>
      <c r="K320" s="32"/>
      <c r="L320" s="43"/>
      <c r="M320" s="32"/>
      <c r="N320"/>
      <c r="O320" s="33"/>
      <c r="P320"/>
      <c r="Q320"/>
      <c r="R320"/>
      <c r="S320" s="37"/>
      <c r="T320"/>
      <c r="U320"/>
      <c r="V320"/>
      <c r="W320"/>
      <c r="X320"/>
      <c r="Y320"/>
    </row>
    <row r="321" spans="1:25" ht="11" customHeight="1" thickBot="1" x14ac:dyDescent="0.6">
      <c r="A321" s="96"/>
      <c r="B321" s="33"/>
      <c r="K321" s="90">
        <v>20</v>
      </c>
      <c r="L321" s="91"/>
      <c r="M321" s="48"/>
      <c r="N321" s="35"/>
      <c r="O321" s="36"/>
      <c r="P321"/>
      <c r="Q321"/>
      <c r="R321"/>
      <c r="S321" s="37"/>
      <c r="T321"/>
      <c r="U321"/>
      <c r="V321"/>
      <c r="W321"/>
      <c r="X321"/>
      <c r="Y321"/>
    </row>
    <row r="322" spans="1:25" ht="11" customHeight="1" thickBot="1" x14ac:dyDescent="0.6">
      <c r="A322" s="96"/>
      <c r="B322" s="70">
        <v>133</v>
      </c>
      <c r="C322" s="78">
        <v>96</v>
      </c>
      <c r="D322" s="80" t="str">
        <f>IF(C322="","",VLOOKUP(C322,'[2]参加道場（中学生の部）'!$A$4:$B$141,2,FALSE))</f>
        <v>俊水舘道場B</v>
      </c>
      <c r="E322" s="2"/>
      <c r="F322" s="3"/>
      <c r="K322" s="32"/>
      <c r="L322" s="65"/>
      <c r="M322" s="32"/>
      <c r="N322"/>
      <c r="O322" s="39"/>
      <c r="P322"/>
      <c r="Q322"/>
      <c r="R322"/>
      <c r="S322" s="37"/>
      <c r="T322"/>
      <c r="U322"/>
      <c r="V322"/>
      <c r="W322"/>
      <c r="X322"/>
      <c r="Y322"/>
    </row>
    <row r="323" spans="1:25" ht="11" customHeight="1" x14ac:dyDescent="0.55000000000000004">
      <c r="A323" s="96"/>
      <c r="B323" s="77"/>
      <c r="C323" s="79"/>
      <c r="D323" s="81"/>
      <c r="E323" s="87">
        <v>13</v>
      </c>
      <c r="F323" s="62"/>
      <c r="G323" s="54"/>
      <c r="H323" s="54"/>
      <c r="I323" s="66"/>
      <c r="K323" s="32"/>
      <c r="L323" s="65"/>
      <c r="M323" s="32"/>
      <c r="N323"/>
      <c r="O323" s="39"/>
      <c r="P323"/>
      <c r="Q323"/>
      <c r="R323"/>
      <c r="S323" s="37"/>
      <c r="T323"/>
      <c r="U323"/>
      <c r="V323"/>
      <c r="W323"/>
      <c r="X323"/>
      <c r="Y323"/>
    </row>
    <row r="324" spans="1:25" ht="11" customHeight="1" thickBot="1" x14ac:dyDescent="0.6">
      <c r="A324" s="96"/>
      <c r="B324" s="84">
        <v>134</v>
      </c>
      <c r="C324" s="71">
        <v>58</v>
      </c>
      <c r="D324" s="73" t="str">
        <f>IF(C324="","",VLOOKUP(C324,'[2]参加道場（中学生の部）'!$A$4:$B$141,2,FALSE))</f>
        <v>一心院道場一心剣B</v>
      </c>
      <c r="E324" s="83"/>
      <c r="I324" s="88">
        <v>14</v>
      </c>
      <c r="J324" s="7"/>
      <c r="K324" s="34"/>
      <c r="L324" s="67"/>
      <c r="M324" s="32"/>
      <c r="N324"/>
      <c r="O324" s="39"/>
      <c r="P324"/>
      <c r="Q324"/>
      <c r="R324"/>
      <c r="S324" s="37"/>
      <c r="T324"/>
      <c r="U324"/>
      <c r="V324"/>
      <c r="W324"/>
      <c r="X324"/>
      <c r="Y324"/>
    </row>
    <row r="325" spans="1:25" ht="11" customHeight="1" x14ac:dyDescent="0.55000000000000004">
      <c r="A325" s="96"/>
      <c r="B325" s="85"/>
      <c r="C325" s="86"/>
      <c r="D325" s="81"/>
      <c r="G325" s="82">
        <v>15</v>
      </c>
      <c r="H325" s="10"/>
      <c r="I325" s="87"/>
      <c r="K325" s="32"/>
      <c r="L325" s="32"/>
      <c r="M325" s="32"/>
      <c r="N325"/>
      <c r="O325" s="39"/>
      <c r="P325"/>
      <c r="Q325"/>
      <c r="R325"/>
      <c r="S325" s="37"/>
      <c r="T325"/>
      <c r="U325"/>
      <c r="V325"/>
      <c r="W325"/>
      <c r="X325"/>
      <c r="Y325"/>
    </row>
    <row r="326" spans="1:25" ht="11" customHeight="1" thickBot="1" x14ac:dyDescent="0.6">
      <c r="A326" s="96"/>
      <c r="B326" s="69">
        <v>135</v>
      </c>
      <c r="C326" s="71">
        <v>46</v>
      </c>
      <c r="D326" s="73" t="str">
        <f>IF(C326="","",VLOOKUP(C326,'[2]参加道場（中学生の部）'!$A$4:$B$141,2,FALSE))</f>
        <v>つくば少年剣友会B</v>
      </c>
      <c r="G326" s="83"/>
      <c r="H326" s="10"/>
      <c r="I326" s="12"/>
      <c r="K326" s="32"/>
      <c r="L326" s="32"/>
      <c r="M326" s="32"/>
      <c r="N326" s="75">
        <v>22</v>
      </c>
      <c r="O326" s="76"/>
      <c r="P326" s="51"/>
      <c r="Q326" s="35"/>
      <c r="R326" s="35"/>
      <c r="S326" s="37"/>
      <c r="T326"/>
      <c r="U326"/>
      <c r="V326"/>
      <c r="W326"/>
      <c r="X326"/>
      <c r="Y326"/>
    </row>
    <row r="327" spans="1:25" ht="11" customHeight="1" x14ac:dyDescent="0.55000000000000004">
      <c r="A327" s="96"/>
      <c r="B327" s="70"/>
      <c r="C327" s="72"/>
      <c r="D327" s="74"/>
      <c r="E327" s="13"/>
      <c r="F327" s="13"/>
      <c r="G327" s="13"/>
      <c r="I327" s="13"/>
      <c r="K327" s="32"/>
      <c r="L327" s="32"/>
      <c r="M327" s="32"/>
      <c r="N327" s="75"/>
      <c r="O327" s="75"/>
      <c r="P327" s="55"/>
      <c r="Q327"/>
      <c r="R327"/>
      <c r="S327"/>
      <c r="T327"/>
      <c r="U327"/>
      <c r="V327"/>
      <c r="W327"/>
      <c r="X327"/>
      <c r="Y327"/>
    </row>
    <row r="328" spans="1:25" ht="11" customHeight="1" x14ac:dyDescent="0.55000000000000004">
      <c r="A328" s="96"/>
      <c r="B328" s="33"/>
      <c r="K328" s="32"/>
      <c r="L328" s="32"/>
      <c r="M328" s="32"/>
      <c r="N328"/>
      <c r="O328" s="33"/>
      <c r="P328" s="37"/>
      <c r="Q328"/>
      <c r="R328"/>
      <c r="S328"/>
      <c r="T328"/>
      <c r="U328"/>
      <c r="V328"/>
      <c r="W328"/>
      <c r="X328"/>
      <c r="Y328"/>
    </row>
    <row r="329" spans="1:25" ht="11" customHeight="1" x14ac:dyDescent="0.55000000000000004">
      <c r="A329" s="96"/>
      <c r="B329" s="70">
        <v>136</v>
      </c>
      <c r="C329" s="78">
        <v>61</v>
      </c>
      <c r="D329" s="80" t="str">
        <f>IF(C329="","",VLOOKUP(C329,'[2]参加道場（中学生の部）'!$A$4:$B$141,2,FALSE))</f>
        <v>益水館B</v>
      </c>
      <c r="K329" s="32"/>
      <c r="L329" s="32"/>
      <c r="M329" s="32"/>
      <c r="N329"/>
      <c r="O329" s="33"/>
      <c r="P329" s="37"/>
      <c r="Q329"/>
      <c r="R329"/>
      <c r="S329"/>
      <c r="T329"/>
      <c r="U329"/>
      <c r="V329"/>
      <c r="W329"/>
      <c r="X329"/>
      <c r="Y329"/>
    </row>
    <row r="330" spans="1:25" ht="11" customHeight="1" x14ac:dyDescent="0.55000000000000004">
      <c r="A330" s="96"/>
      <c r="B330" s="77"/>
      <c r="C330" s="79"/>
      <c r="D330" s="81"/>
      <c r="E330" s="82">
        <v>16</v>
      </c>
      <c r="G330" s="13"/>
      <c r="H330" s="13"/>
      <c r="I330" s="16"/>
      <c r="K330" s="32"/>
      <c r="L330" s="32"/>
      <c r="M330" s="32"/>
      <c r="N330"/>
      <c r="O330" s="33"/>
      <c r="P330" s="37"/>
      <c r="Q330"/>
      <c r="R330"/>
      <c r="S330"/>
      <c r="T330"/>
      <c r="U330"/>
      <c r="V330"/>
      <c r="W330"/>
      <c r="X330"/>
      <c r="Y330"/>
    </row>
    <row r="331" spans="1:25" ht="11" customHeight="1" thickBot="1" x14ac:dyDescent="0.6">
      <c r="A331" s="96"/>
      <c r="B331" s="84">
        <v>137</v>
      </c>
      <c r="C331" s="71">
        <v>34</v>
      </c>
      <c r="D331" s="73" t="str">
        <f>IF(C331="","",VLOOKUP(C331,'[2]参加道場（中学生の部）'!$A$4:$B$141,2,FALSE))</f>
        <v>佐野若葉会</v>
      </c>
      <c r="E331" s="83"/>
      <c r="I331" s="87">
        <v>17</v>
      </c>
      <c r="J331" s="2"/>
      <c r="K331" s="34"/>
      <c r="L331" s="34"/>
      <c r="M331" s="34"/>
      <c r="N331" s="35"/>
      <c r="O331" s="36"/>
      <c r="P331" s="37"/>
      <c r="Q331"/>
      <c r="R331"/>
      <c r="S331"/>
      <c r="T331"/>
      <c r="U331"/>
      <c r="V331"/>
      <c r="W331"/>
      <c r="X331"/>
      <c r="Y331"/>
    </row>
    <row r="332" spans="1:25" ht="11" customHeight="1" x14ac:dyDescent="0.55000000000000004">
      <c r="A332" s="96"/>
      <c r="B332" s="85"/>
      <c r="C332" s="86"/>
      <c r="D332" s="81"/>
      <c r="G332" s="82">
        <v>18</v>
      </c>
      <c r="H332" s="10"/>
      <c r="I332" s="88"/>
      <c r="J332" s="50"/>
      <c r="K332" s="32"/>
      <c r="L332" s="32"/>
      <c r="M332" s="32"/>
      <c r="N332"/>
      <c r="O332" s="33"/>
      <c r="P332"/>
      <c r="Q332"/>
      <c r="R332"/>
      <c r="S332"/>
      <c r="T332"/>
      <c r="U332"/>
      <c r="V332"/>
      <c r="W332"/>
      <c r="X332"/>
      <c r="Y332"/>
    </row>
    <row r="333" spans="1:25" ht="11" customHeight="1" thickBot="1" x14ac:dyDescent="0.6">
      <c r="A333" s="96"/>
      <c r="B333" s="69">
        <v>138</v>
      </c>
      <c r="C333" s="71">
        <v>55</v>
      </c>
      <c r="D333" s="73" t="str">
        <f>IF(C333="","",VLOOKUP(C333,'[2]参加道場（中学生の部）'!$A$4:$B$141,2,FALSE))</f>
        <v xml:space="preserve">芳明館 A    　　　　　　　　  </v>
      </c>
      <c r="E333" s="3"/>
      <c r="F333" s="3"/>
      <c r="G333" s="89"/>
      <c r="H333" s="2"/>
      <c r="I333" s="3"/>
      <c r="J333" s="6"/>
      <c r="K333" s="32"/>
      <c r="L333" s="32"/>
      <c r="M333" s="32"/>
      <c r="N333"/>
      <c r="O333" s="33"/>
      <c r="P333"/>
      <c r="Q333"/>
      <c r="R333"/>
      <c r="S333"/>
      <c r="T333"/>
      <c r="U333"/>
      <c r="V333"/>
      <c r="W333"/>
      <c r="X333"/>
      <c r="Y333"/>
    </row>
    <row r="334" spans="1:25" ht="11" customHeight="1" x14ac:dyDescent="0.55000000000000004">
      <c r="A334" s="97"/>
      <c r="B334" s="70"/>
      <c r="C334" s="72"/>
      <c r="D334" s="74"/>
      <c r="K334" s="32"/>
      <c r="L334" s="32"/>
      <c r="M334" s="32"/>
      <c r="N334"/>
      <c r="O334" s="33"/>
      <c r="P334"/>
      <c r="Q334"/>
      <c r="R334"/>
      <c r="S334"/>
      <c r="T334"/>
      <c r="U334"/>
      <c r="V334"/>
      <c r="W334"/>
      <c r="X334"/>
      <c r="Y334"/>
    </row>
    <row r="335" spans="1:25" ht="11" customHeight="1" x14ac:dyDescent="0.55000000000000004">
      <c r="B335" s="33"/>
      <c r="K335" s="32"/>
      <c r="L335" s="32"/>
      <c r="M335" s="32"/>
      <c r="N335"/>
      <c r="O335" s="33"/>
      <c r="P335"/>
      <c r="Q335"/>
      <c r="R335"/>
      <c r="S335"/>
      <c r="T335"/>
      <c r="U335"/>
      <c r="V335"/>
      <c r="W335"/>
      <c r="X335"/>
      <c r="Y335"/>
    </row>
    <row r="336" spans="1:25" ht="11" customHeight="1" x14ac:dyDescent="0.55000000000000004">
      <c r="B336" s="33"/>
      <c r="K336" s="32"/>
      <c r="L336" s="32"/>
      <c r="M336" s="32"/>
      <c r="N336"/>
      <c r="O336" s="33"/>
      <c r="P336"/>
      <c r="Q336"/>
      <c r="R336"/>
      <c r="S336"/>
      <c r="T336"/>
      <c r="U336"/>
      <c r="V336"/>
      <c r="W336"/>
      <c r="X336"/>
      <c r="Y336"/>
    </row>
    <row r="337" spans="2:25" ht="11" customHeight="1" x14ac:dyDescent="0.55000000000000004">
      <c r="B337" s="33"/>
      <c r="K337" s="32"/>
      <c r="L337" s="32"/>
      <c r="M337" s="32"/>
      <c r="N337"/>
      <c r="O337" s="33"/>
      <c r="P337"/>
      <c r="Q337"/>
      <c r="R337"/>
      <c r="S337"/>
      <c r="T337"/>
      <c r="U337"/>
      <c r="V337"/>
      <c r="W337"/>
      <c r="X337"/>
      <c r="Y337"/>
    </row>
  </sheetData>
  <mergeCells count="619">
    <mergeCell ref="N8:O9"/>
    <mergeCell ref="B9:B10"/>
    <mergeCell ref="C9:C10"/>
    <mergeCell ref="D9:D10"/>
    <mergeCell ref="E10:E11"/>
    <mergeCell ref="M10:M11"/>
    <mergeCell ref="A1:R1"/>
    <mergeCell ref="A2:A42"/>
    <mergeCell ref="B2:B3"/>
    <mergeCell ref="C2:C3"/>
    <mergeCell ref="D2:D3"/>
    <mergeCell ref="E3:E4"/>
    <mergeCell ref="B4:B5"/>
    <mergeCell ref="C4:C5"/>
    <mergeCell ref="D4:D5"/>
    <mergeCell ref="I4:I5"/>
    <mergeCell ref="B11:B12"/>
    <mergeCell ref="C11:C12"/>
    <mergeCell ref="D11:D12"/>
    <mergeCell ref="I11:I12"/>
    <mergeCell ref="G12:G13"/>
    <mergeCell ref="B13:B14"/>
    <mergeCell ref="C13:C14"/>
    <mergeCell ref="D13:D14"/>
    <mergeCell ref="G5:G6"/>
    <mergeCell ref="B6:B7"/>
    <mergeCell ref="C6:C7"/>
    <mergeCell ref="D6:D7"/>
    <mergeCell ref="Q21:R22"/>
    <mergeCell ref="O22:O23"/>
    <mergeCell ref="B23:B24"/>
    <mergeCell ref="C23:C24"/>
    <mergeCell ref="D23:D24"/>
    <mergeCell ref="E24:E25"/>
    <mergeCell ref="B25:B26"/>
    <mergeCell ref="K14:L15"/>
    <mergeCell ref="B16:B17"/>
    <mergeCell ref="C16:C17"/>
    <mergeCell ref="D16:D17"/>
    <mergeCell ref="E17:E18"/>
    <mergeCell ref="B18:B19"/>
    <mergeCell ref="C18:C19"/>
    <mergeCell ref="D18:D19"/>
    <mergeCell ref="I18:I19"/>
    <mergeCell ref="G19:G20"/>
    <mergeCell ref="C25:C26"/>
    <mergeCell ref="D25:D26"/>
    <mergeCell ref="I25:I26"/>
    <mergeCell ref="G26:G27"/>
    <mergeCell ref="B27:B28"/>
    <mergeCell ref="C27:C28"/>
    <mergeCell ref="D27:D28"/>
    <mergeCell ref="B20:B21"/>
    <mergeCell ref="C20:C21"/>
    <mergeCell ref="D20:D21"/>
    <mergeCell ref="N34:O35"/>
    <mergeCell ref="B37:B38"/>
    <mergeCell ref="C37:C38"/>
    <mergeCell ref="D37:D38"/>
    <mergeCell ref="E38:E39"/>
    <mergeCell ref="B39:B40"/>
    <mergeCell ref="C39:C40"/>
    <mergeCell ref="K29:L30"/>
    <mergeCell ref="B30:B31"/>
    <mergeCell ref="C30:C31"/>
    <mergeCell ref="D30:D31"/>
    <mergeCell ref="E31:E32"/>
    <mergeCell ref="B32:B33"/>
    <mergeCell ref="C32:C33"/>
    <mergeCell ref="D32:D33"/>
    <mergeCell ref="I32:I33"/>
    <mergeCell ref="G33:G34"/>
    <mergeCell ref="D39:D40"/>
    <mergeCell ref="I39:I40"/>
    <mergeCell ref="G40:G41"/>
    <mergeCell ref="B41:B42"/>
    <mergeCell ref="C41:C42"/>
    <mergeCell ref="D41:D42"/>
    <mergeCell ref="B34:B35"/>
    <mergeCell ref="C34:C35"/>
    <mergeCell ref="D34:D35"/>
    <mergeCell ref="A44:A84"/>
    <mergeCell ref="B44:B45"/>
    <mergeCell ref="C44:C45"/>
    <mergeCell ref="D44:D45"/>
    <mergeCell ref="E45:E46"/>
    <mergeCell ref="B46:B47"/>
    <mergeCell ref="C46:C47"/>
    <mergeCell ref="D46:D47"/>
    <mergeCell ref="I46:I47"/>
    <mergeCell ref="G47:G48"/>
    <mergeCell ref="B48:B49"/>
    <mergeCell ref="C48:C49"/>
    <mergeCell ref="D48:D49"/>
    <mergeCell ref="B51:B52"/>
    <mergeCell ref="C51:C52"/>
    <mergeCell ref="D51:D52"/>
    <mergeCell ref="E52:E53"/>
    <mergeCell ref="K43:K44"/>
    <mergeCell ref="M52:M53"/>
    <mergeCell ref="N52:O53"/>
    <mergeCell ref="B53:B54"/>
    <mergeCell ref="C53:C54"/>
    <mergeCell ref="D53:D54"/>
    <mergeCell ref="I53:I54"/>
    <mergeCell ref="G54:G55"/>
    <mergeCell ref="B55:B56"/>
    <mergeCell ref="C55:C56"/>
    <mergeCell ref="D55:D56"/>
    <mergeCell ref="Q63:R64"/>
    <mergeCell ref="O64:O65"/>
    <mergeCell ref="B65:B66"/>
    <mergeCell ref="C65:C66"/>
    <mergeCell ref="D65:D66"/>
    <mergeCell ref="E66:E67"/>
    <mergeCell ref="B67:B68"/>
    <mergeCell ref="K56:L57"/>
    <mergeCell ref="B58:B59"/>
    <mergeCell ref="C58:C59"/>
    <mergeCell ref="D58:D59"/>
    <mergeCell ref="E59:E60"/>
    <mergeCell ref="B60:B61"/>
    <mergeCell ref="C60:C61"/>
    <mergeCell ref="D60:D61"/>
    <mergeCell ref="I60:I61"/>
    <mergeCell ref="G61:G62"/>
    <mergeCell ref="C67:C68"/>
    <mergeCell ref="D67:D68"/>
    <mergeCell ref="I67:I68"/>
    <mergeCell ref="G68:G69"/>
    <mergeCell ref="B69:B70"/>
    <mergeCell ref="C69:C70"/>
    <mergeCell ref="D69:D70"/>
    <mergeCell ref="B62:B63"/>
    <mergeCell ref="C62:C63"/>
    <mergeCell ref="D62:D63"/>
    <mergeCell ref="N76:O77"/>
    <mergeCell ref="B79:B80"/>
    <mergeCell ref="C79:C80"/>
    <mergeCell ref="D79:D80"/>
    <mergeCell ref="E80:E81"/>
    <mergeCell ref="B81:B82"/>
    <mergeCell ref="C81:C82"/>
    <mergeCell ref="K71:L72"/>
    <mergeCell ref="B72:B73"/>
    <mergeCell ref="C72:C73"/>
    <mergeCell ref="D72:D73"/>
    <mergeCell ref="E73:E74"/>
    <mergeCell ref="B74:B75"/>
    <mergeCell ref="C74:C75"/>
    <mergeCell ref="D74:D75"/>
    <mergeCell ref="I74:I75"/>
    <mergeCell ref="G75:G76"/>
    <mergeCell ref="D81:D82"/>
    <mergeCell ref="I81:I82"/>
    <mergeCell ref="G82:G83"/>
    <mergeCell ref="B83:B84"/>
    <mergeCell ref="C83:C84"/>
    <mergeCell ref="D83:D84"/>
    <mergeCell ref="B76:B77"/>
    <mergeCell ref="C76:C77"/>
    <mergeCell ref="D76:D77"/>
    <mergeCell ref="I92:I93"/>
    <mergeCell ref="G93:G94"/>
    <mergeCell ref="B94:B95"/>
    <mergeCell ref="C94:C95"/>
    <mergeCell ref="D94:D95"/>
    <mergeCell ref="N96:O97"/>
    <mergeCell ref="B97:B98"/>
    <mergeCell ref="C97:C98"/>
    <mergeCell ref="D97:D98"/>
    <mergeCell ref="E98:E99"/>
    <mergeCell ref="E91:E92"/>
    <mergeCell ref="B92:B93"/>
    <mergeCell ref="C92:C93"/>
    <mergeCell ref="D92:D93"/>
    <mergeCell ref="M98:M99"/>
    <mergeCell ref="B99:B100"/>
    <mergeCell ref="C99:C100"/>
    <mergeCell ref="D99:D100"/>
    <mergeCell ref="I99:I100"/>
    <mergeCell ref="G100:G101"/>
    <mergeCell ref="B101:B102"/>
    <mergeCell ref="C101:C102"/>
    <mergeCell ref="D101:D102"/>
    <mergeCell ref="K102:L103"/>
    <mergeCell ref="D104:D105"/>
    <mergeCell ref="E105:E106"/>
    <mergeCell ref="B106:B107"/>
    <mergeCell ref="C106:C107"/>
    <mergeCell ref="D106:D107"/>
    <mergeCell ref="I106:I107"/>
    <mergeCell ref="G107:G108"/>
    <mergeCell ref="B108:B109"/>
    <mergeCell ref="C108:C109"/>
    <mergeCell ref="D108:D109"/>
    <mergeCell ref="B104:B105"/>
    <mergeCell ref="C104:C105"/>
    <mergeCell ref="K117:L118"/>
    <mergeCell ref="B118:B119"/>
    <mergeCell ref="C118:C119"/>
    <mergeCell ref="D118:D119"/>
    <mergeCell ref="E119:E120"/>
    <mergeCell ref="B120:B121"/>
    <mergeCell ref="Q109:R110"/>
    <mergeCell ref="O110:O111"/>
    <mergeCell ref="B111:B112"/>
    <mergeCell ref="C111:C112"/>
    <mergeCell ref="D111:D112"/>
    <mergeCell ref="E112:E113"/>
    <mergeCell ref="B113:B114"/>
    <mergeCell ref="C113:C114"/>
    <mergeCell ref="D113:D114"/>
    <mergeCell ref="I113:I114"/>
    <mergeCell ref="C120:C121"/>
    <mergeCell ref="D120:D121"/>
    <mergeCell ref="I120:I121"/>
    <mergeCell ref="G121:G122"/>
    <mergeCell ref="B122:B123"/>
    <mergeCell ref="C122:C123"/>
    <mergeCell ref="D122:D123"/>
    <mergeCell ref="G114:G115"/>
    <mergeCell ref="B115:B116"/>
    <mergeCell ref="C115:C116"/>
    <mergeCell ref="D115:D116"/>
    <mergeCell ref="K131:K132"/>
    <mergeCell ref="A132:A165"/>
    <mergeCell ref="B132:B133"/>
    <mergeCell ref="C132:C133"/>
    <mergeCell ref="D132:D133"/>
    <mergeCell ref="E133:E134"/>
    <mergeCell ref="B134:B135"/>
    <mergeCell ref="N122:O123"/>
    <mergeCell ref="B125:B126"/>
    <mergeCell ref="C125:C126"/>
    <mergeCell ref="D125:D126"/>
    <mergeCell ref="E126:E127"/>
    <mergeCell ref="B127:B128"/>
    <mergeCell ref="C127:C128"/>
    <mergeCell ref="D127:D128"/>
    <mergeCell ref="I127:I128"/>
    <mergeCell ref="G128:G129"/>
    <mergeCell ref="A90:A130"/>
    <mergeCell ref="B90:B91"/>
    <mergeCell ref="C90:C91"/>
    <mergeCell ref="D90:D91"/>
    <mergeCell ref="C134:C135"/>
    <mergeCell ref="D134:D135"/>
    <mergeCell ref="I134:I135"/>
    <mergeCell ref="G135:G136"/>
    <mergeCell ref="B136:B137"/>
    <mergeCell ref="C136:C137"/>
    <mergeCell ref="D136:D137"/>
    <mergeCell ref="B129:B130"/>
    <mergeCell ref="C129:C130"/>
    <mergeCell ref="D129:D130"/>
    <mergeCell ref="B139:B140"/>
    <mergeCell ref="C139:C140"/>
    <mergeCell ref="D139:D140"/>
    <mergeCell ref="N139:O140"/>
    <mergeCell ref="E140:E141"/>
    <mergeCell ref="M140:M141"/>
    <mergeCell ref="B141:B142"/>
    <mergeCell ref="C141:C142"/>
    <mergeCell ref="D141:D142"/>
    <mergeCell ref="I141:I142"/>
    <mergeCell ref="C148:C149"/>
    <mergeCell ref="D148:D149"/>
    <mergeCell ref="I148:I149"/>
    <mergeCell ref="G149:G150"/>
    <mergeCell ref="Q149:R150"/>
    <mergeCell ref="B150:B151"/>
    <mergeCell ref="C150:C151"/>
    <mergeCell ref="D150:D151"/>
    <mergeCell ref="G142:G143"/>
    <mergeCell ref="B143:B144"/>
    <mergeCell ref="C143:C144"/>
    <mergeCell ref="D143:D144"/>
    <mergeCell ref="K144:L145"/>
    <mergeCell ref="B146:B147"/>
    <mergeCell ref="C146:C147"/>
    <mergeCell ref="D146:D147"/>
    <mergeCell ref="E147:E148"/>
    <mergeCell ref="B148:B149"/>
    <mergeCell ref="N158:O159"/>
    <mergeCell ref="B160:B161"/>
    <mergeCell ref="C160:C161"/>
    <mergeCell ref="D160:D161"/>
    <mergeCell ref="E161:E162"/>
    <mergeCell ref="B162:B163"/>
    <mergeCell ref="C162:C163"/>
    <mergeCell ref="O152:O153"/>
    <mergeCell ref="B153:B154"/>
    <mergeCell ref="C153:C154"/>
    <mergeCell ref="D153:D154"/>
    <mergeCell ref="E154:E155"/>
    <mergeCell ref="B155:B156"/>
    <mergeCell ref="C155:C156"/>
    <mergeCell ref="D155:D156"/>
    <mergeCell ref="I155:I156"/>
    <mergeCell ref="G156:G157"/>
    <mergeCell ref="D162:D163"/>
    <mergeCell ref="I162:I163"/>
    <mergeCell ref="G163:G164"/>
    <mergeCell ref="B164:B165"/>
    <mergeCell ref="C164:C165"/>
    <mergeCell ref="D164:D165"/>
    <mergeCell ref="B157:B158"/>
    <mergeCell ref="C157:C158"/>
    <mergeCell ref="D157:D158"/>
    <mergeCell ref="I173:I174"/>
    <mergeCell ref="G174:G175"/>
    <mergeCell ref="B175:B176"/>
    <mergeCell ref="C175:C176"/>
    <mergeCell ref="D175:D176"/>
    <mergeCell ref="N177:O178"/>
    <mergeCell ref="B178:B179"/>
    <mergeCell ref="C178:C179"/>
    <mergeCell ref="D178:D179"/>
    <mergeCell ref="E179:E180"/>
    <mergeCell ref="E172:E173"/>
    <mergeCell ref="B173:B174"/>
    <mergeCell ref="C173:C174"/>
    <mergeCell ref="D173:D174"/>
    <mergeCell ref="M179:M180"/>
    <mergeCell ref="B180:B181"/>
    <mergeCell ref="C180:C181"/>
    <mergeCell ref="D180:D181"/>
    <mergeCell ref="I180:I181"/>
    <mergeCell ref="G181:G182"/>
    <mergeCell ref="B182:B183"/>
    <mergeCell ref="C182:C183"/>
    <mergeCell ref="D182:D183"/>
    <mergeCell ref="K183:L184"/>
    <mergeCell ref="D185:D186"/>
    <mergeCell ref="E186:E187"/>
    <mergeCell ref="B187:B188"/>
    <mergeCell ref="C187:C188"/>
    <mergeCell ref="D187:D188"/>
    <mergeCell ref="I187:I188"/>
    <mergeCell ref="G188:G189"/>
    <mergeCell ref="B189:B190"/>
    <mergeCell ref="C189:C190"/>
    <mergeCell ref="D189:D190"/>
    <mergeCell ref="B185:B186"/>
    <mergeCell ref="C185:C186"/>
    <mergeCell ref="K198:L199"/>
    <mergeCell ref="B199:B200"/>
    <mergeCell ref="C199:C200"/>
    <mergeCell ref="D199:D200"/>
    <mergeCell ref="E200:E201"/>
    <mergeCell ref="B201:B202"/>
    <mergeCell ref="Q190:R191"/>
    <mergeCell ref="O191:O192"/>
    <mergeCell ref="B192:B193"/>
    <mergeCell ref="C192:C193"/>
    <mergeCell ref="D192:D193"/>
    <mergeCell ref="E193:E194"/>
    <mergeCell ref="B194:B195"/>
    <mergeCell ref="C194:C195"/>
    <mergeCell ref="D194:D195"/>
    <mergeCell ref="I194:I195"/>
    <mergeCell ref="C201:C202"/>
    <mergeCell ref="D201:D202"/>
    <mergeCell ref="I201:I202"/>
    <mergeCell ref="G202:G203"/>
    <mergeCell ref="B203:B204"/>
    <mergeCell ref="C203:C204"/>
    <mergeCell ref="D203:D204"/>
    <mergeCell ref="G195:G196"/>
    <mergeCell ref="B196:B197"/>
    <mergeCell ref="C196:C197"/>
    <mergeCell ref="D196:D197"/>
    <mergeCell ref="K212:K213"/>
    <mergeCell ref="A213:A246"/>
    <mergeCell ref="B213:B214"/>
    <mergeCell ref="C213:C214"/>
    <mergeCell ref="D213:D214"/>
    <mergeCell ref="E214:E215"/>
    <mergeCell ref="B215:B216"/>
    <mergeCell ref="N203:O204"/>
    <mergeCell ref="B206:B207"/>
    <mergeCell ref="C206:C207"/>
    <mergeCell ref="D206:D207"/>
    <mergeCell ref="E207:E208"/>
    <mergeCell ref="B208:B209"/>
    <mergeCell ref="C208:C209"/>
    <mergeCell ref="D208:D209"/>
    <mergeCell ref="I208:I209"/>
    <mergeCell ref="G209:G210"/>
    <mergeCell ref="A171:A211"/>
    <mergeCell ref="B171:B172"/>
    <mergeCell ref="C171:C172"/>
    <mergeCell ref="D171:D172"/>
    <mergeCell ref="C215:C216"/>
    <mergeCell ref="D215:D216"/>
    <mergeCell ref="I215:I216"/>
    <mergeCell ref="G216:G217"/>
    <mergeCell ref="B217:B218"/>
    <mergeCell ref="C217:C218"/>
    <mergeCell ref="D217:D218"/>
    <mergeCell ref="B210:B211"/>
    <mergeCell ref="C210:C211"/>
    <mergeCell ref="D210:D211"/>
    <mergeCell ref="B220:B221"/>
    <mergeCell ref="C220:C221"/>
    <mergeCell ref="D220:D221"/>
    <mergeCell ref="N220:O221"/>
    <mergeCell ref="E221:E222"/>
    <mergeCell ref="M221:M222"/>
    <mergeCell ref="B222:B223"/>
    <mergeCell ref="C222:C223"/>
    <mergeCell ref="D222:D223"/>
    <mergeCell ref="I222:I223"/>
    <mergeCell ref="C229:C230"/>
    <mergeCell ref="D229:D230"/>
    <mergeCell ref="I229:I230"/>
    <mergeCell ref="G230:G231"/>
    <mergeCell ref="Q230:R231"/>
    <mergeCell ref="B231:B232"/>
    <mergeCell ref="C231:C232"/>
    <mergeCell ref="D231:D232"/>
    <mergeCell ref="G223:G224"/>
    <mergeCell ref="B224:B225"/>
    <mergeCell ref="C224:C225"/>
    <mergeCell ref="D224:D225"/>
    <mergeCell ref="K225:L226"/>
    <mergeCell ref="B227:B228"/>
    <mergeCell ref="C227:C228"/>
    <mergeCell ref="D227:D228"/>
    <mergeCell ref="E228:E229"/>
    <mergeCell ref="B229:B230"/>
    <mergeCell ref="N239:O241"/>
    <mergeCell ref="B241:B242"/>
    <mergeCell ref="C241:C242"/>
    <mergeCell ref="D241:D242"/>
    <mergeCell ref="E242:E243"/>
    <mergeCell ref="B243:B244"/>
    <mergeCell ref="C243:C244"/>
    <mergeCell ref="O233:O234"/>
    <mergeCell ref="B234:B235"/>
    <mergeCell ref="C234:C235"/>
    <mergeCell ref="D234:D235"/>
    <mergeCell ref="E235:E236"/>
    <mergeCell ref="B236:B237"/>
    <mergeCell ref="C236:C237"/>
    <mergeCell ref="D236:D237"/>
    <mergeCell ref="I236:I237"/>
    <mergeCell ref="G237:G238"/>
    <mergeCell ref="D243:D244"/>
    <mergeCell ref="I243:I244"/>
    <mergeCell ref="G244:G245"/>
    <mergeCell ref="B245:B246"/>
    <mergeCell ref="C245:C246"/>
    <mergeCell ref="D245:D246"/>
    <mergeCell ref="B238:B239"/>
    <mergeCell ref="C238:C239"/>
    <mergeCell ref="D238:D239"/>
    <mergeCell ref="I254:I255"/>
    <mergeCell ref="G255:G256"/>
    <mergeCell ref="B256:B257"/>
    <mergeCell ref="C256:C257"/>
    <mergeCell ref="D256:D257"/>
    <mergeCell ref="N258:O259"/>
    <mergeCell ref="B259:B260"/>
    <mergeCell ref="C259:C260"/>
    <mergeCell ref="D259:D260"/>
    <mergeCell ref="E260:E261"/>
    <mergeCell ref="E253:E254"/>
    <mergeCell ref="B254:B255"/>
    <mergeCell ref="C254:C255"/>
    <mergeCell ref="D254:D255"/>
    <mergeCell ref="M260:M261"/>
    <mergeCell ref="B261:B262"/>
    <mergeCell ref="C261:C262"/>
    <mergeCell ref="D261:D262"/>
    <mergeCell ref="I261:I262"/>
    <mergeCell ref="G262:G263"/>
    <mergeCell ref="B263:B264"/>
    <mergeCell ref="C263:C264"/>
    <mergeCell ref="D263:D264"/>
    <mergeCell ref="K264:L265"/>
    <mergeCell ref="D266:D267"/>
    <mergeCell ref="E267:E268"/>
    <mergeCell ref="B268:B269"/>
    <mergeCell ref="C268:C269"/>
    <mergeCell ref="D268:D269"/>
    <mergeCell ref="I268:I269"/>
    <mergeCell ref="G269:G270"/>
    <mergeCell ref="B270:B271"/>
    <mergeCell ref="C270:C271"/>
    <mergeCell ref="D270:D271"/>
    <mergeCell ref="B266:B267"/>
    <mergeCell ref="C266:C267"/>
    <mergeCell ref="K279:L280"/>
    <mergeCell ref="B280:B281"/>
    <mergeCell ref="C280:C281"/>
    <mergeCell ref="D280:D281"/>
    <mergeCell ref="E281:E282"/>
    <mergeCell ref="B282:B283"/>
    <mergeCell ref="Q271:R272"/>
    <mergeCell ref="O272:O273"/>
    <mergeCell ref="B273:B274"/>
    <mergeCell ref="C273:C274"/>
    <mergeCell ref="D273:D274"/>
    <mergeCell ref="E274:E275"/>
    <mergeCell ref="B275:B276"/>
    <mergeCell ref="C275:C276"/>
    <mergeCell ref="D275:D276"/>
    <mergeCell ref="I275:I276"/>
    <mergeCell ref="C282:C283"/>
    <mergeCell ref="D282:D283"/>
    <mergeCell ref="I282:I283"/>
    <mergeCell ref="G283:G284"/>
    <mergeCell ref="B284:B285"/>
    <mergeCell ref="C284:C285"/>
    <mergeCell ref="D284:D285"/>
    <mergeCell ref="G276:G277"/>
    <mergeCell ref="B277:B278"/>
    <mergeCell ref="C277:C278"/>
    <mergeCell ref="D277:D278"/>
    <mergeCell ref="N284:O285"/>
    <mergeCell ref="B287:B288"/>
    <mergeCell ref="C287:C288"/>
    <mergeCell ref="D287:D288"/>
    <mergeCell ref="E288:E289"/>
    <mergeCell ref="B289:B290"/>
    <mergeCell ref="C289:C290"/>
    <mergeCell ref="D289:D290"/>
    <mergeCell ref="I289:I290"/>
    <mergeCell ref="G290:G291"/>
    <mergeCell ref="B291:B292"/>
    <mergeCell ref="C291:C292"/>
    <mergeCell ref="D291:D292"/>
    <mergeCell ref="K293:K294"/>
    <mergeCell ref="A294:A334"/>
    <mergeCell ref="B294:B295"/>
    <mergeCell ref="C294:C295"/>
    <mergeCell ref="D294:D295"/>
    <mergeCell ref="E295:E296"/>
    <mergeCell ref="B296:B297"/>
    <mergeCell ref="A252:A292"/>
    <mergeCell ref="B252:B253"/>
    <mergeCell ref="C252:C253"/>
    <mergeCell ref="D252:D253"/>
    <mergeCell ref="N301:O302"/>
    <mergeCell ref="E302:E303"/>
    <mergeCell ref="M302:M303"/>
    <mergeCell ref="B303:B304"/>
    <mergeCell ref="C303:C304"/>
    <mergeCell ref="D303:D304"/>
    <mergeCell ref="I303:I304"/>
    <mergeCell ref="C296:C297"/>
    <mergeCell ref="D296:D297"/>
    <mergeCell ref="I296:I297"/>
    <mergeCell ref="G297:G298"/>
    <mergeCell ref="B298:B299"/>
    <mergeCell ref="C298:C299"/>
    <mergeCell ref="D298:D299"/>
    <mergeCell ref="K306:L307"/>
    <mergeCell ref="B308:B309"/>
    <mergeCell ref="C308:C309"/>
    <mergeCell ref="D308:D309"/>
    <mergeCell ref="E309:E310"/>
    <mergeCell ref="B310:B311"/>
    <mergeCell ref="B301:B302"/>
    <mergeCell ref="C301:C302"/>
    <mergeCell ref="D301:D302"/>
    <mergeCell ref="C310:C311"/>
    <mergeCell ref="D310:D311"/>
    <mergeCell ref="I310:I311"/>
    <mergeCell ref="G311:G312"/>
    <mergeCell ref="B312:B313"/>
    <mergeCell ref="C312:C313"/>
    <mergeCell ref="D312:D313"/>
    <mergeCell ref="G304:G305"/>
    <mergeCell ref="B305:B306"/>
    <mergeCell ref="C305:C306"/>
    <mergeCell ref="D305:D306"/>
    <mergeCell ref="K321:L321"/>
    <mergeCell ref="B322:B323"/>
    <mergeCell ref="C322:C323"/>
    <mergeCell ref="D322:D323"/>
    <mergeCell ref="E323:E324"/>
    <mergeCell ref="B324:B325"/>
    <mergeCell ref="Q313:R314"/>
    <mergeCell ref="O314:O315"/>
    <mergeCell ref="B315:B316"/>
    <mergeCell ref="C315:C316"/>
    <mergeCell ref="D315:D316"/>
    <mergeCell ref="E316:E317"/>
    <mergeCell ref="B317:B318"/>
    <mergeCell ref="C317:C318"/>
    <mergeCell ref="D317:D318"/>
    <mergeCell ref="I317:I318"/>
    <mergeCell ref="C324:C325"/>
    <mergeCell ref="D324:D325"/>
    <mergeCell ref="I324:I325"/>
    <mergeCell ref="G325:G326"/>
    <mergeCell ref="B326:B327"/>
    <mergeCell ref="C326:C327"/>
    <mergeCell ref="D326:D327"/>
    <mergeCell ref="G318:G319"/>
    <mergeCell ref="B319:B320"/>
    <mergeCell ref="C319:C320"/>
    <mergeCell ref="D319:D320"/>
    <mergeCell ref="B333:B334"/>
    <mergeCell ref="C333:C334"/>
    <mergeCell ref="D333:D334"/>
    <mergeCell ref="N326:O327"/>
    <mergeCell ref="B329:B330"/>
    <mergeCell ref="C329:C330"/>
    <mergeCell ref="D329:D330"/>
    <mergeCell ref="E330:E331"/>
    <mergeCell ref="B331:B332"/>
    <mergeCell ref="C331:C332"/>
    <mergeCell ref="D331:D332"/>
    <mergeCell ref="I331:I332"/>
    <mergeCell ref="G332:G333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中学生の部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牛坂恵理子</dc:creator>
  <cp:lastModifiedBy>牛坂恵理子</cp:lastModifiedBy>
  <dcterms:created xsi:type="dcterms:W3CDTF">2022-04-30T06:02:31Z</dcterms:created>
  <dcterms:modified xsi:type="dcterms:W3CDTF">2022-04-30T06:16:34Z</dcterms:modified>
</cp:coreProperties>
</file>