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4C5AA45-865B-44AF-8A02-3C19D22C5929}" xr6:coauthVersionLast="47" xr6:coauthVersionMax="47" xr10:uidLastSave="{00000000-0000-0000-0000-000000000000}"/>
  <bookViews>
    <workbookView xWindow="5760" yWindow="3396" windowWidth="17280" windowHeight="8964" xr2:uid="{E5B217A2-B027-491C-ADC1-8CCE6B6DEE37}"/>
  </bookViews>
  <sheets>
    <sheet name="トーナメント記録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79" i="1" l="1"/>
  <c r="AP77" i="1"/>
  <c r="AP75" i="1"/>
  <c r="AP73" i="1"/>
  <c r="E73" i="1"/>
  <c r="AP71" i="1"/>
  <c r="E71" i="1"/>
  <c r="AP69" i="1"/>
  <c r="E69" i="1"/>
  <c r="AP67" i="1"/>
  <c r="E67" i="1"/>
  <c r="AP65" i="1"/>
  <c r="E65" i="1"/>
  <c r="AP63" i="1"/>
  <c r="E63" i="1"/>
  <c r="AP61" i="1"/>
  <c r="E61" i="1"/>
  <c r="AP59" i="1"/>
  <c r="E59" i="1"/>
  <c r="AP57" i="1"/>
  <c r="E57" i="1"/>
  <c r="AP55" i="1"/>
  <c r="E55" i="1"/>
  <c r="AP53" i="1"/>
  <c r="E53" i="1"/>
  <c r="AP51" i="1"/>
  <c r="E51" i="1"/>
  <c r="AP49" i="1"/>
  <c r="E49" i="1"/>
  <c r="AP47" i="1"/>
  <c r="E47" i="1"/>
  <c r="AP45" i="1"/>
  <c r="E45" i="1"/>
  <c r="AP43" i="1"/>
  <c r="E43" i="1"/>
  <c r="AP41" i="1"/>
  <c r="E41" i="1"/>
  <c r="AP39" i="1"/>
  <c r="E39" i="1"/>
  <c r="AP36" i="1"/>
  <c r="E36" i="1"/>
  <c r="AP34" i="1"/>
  <c r="E34" i="1"/>
  <c r="AP32" i="1"/>
  <c r="E32" i="1"/>
  <c r="AP30" i="1"/>
  <c r="E30" i="1"/>
  <c r="AP28" i="1"/>
  <c r="E28" i="1"/>
  <c r="AP26" i="1"/>
  <c r="E26" i="1"/>
  <c r="AP24" i="1"/>
  <c r="E24" i="1"/>
  <c r="AP22" i="1"/>
  <c r="E22" i="1"/>
  <c r="AP20" i="1"/>
  <c r="E20" i="1"/>
  <c r="AP18" i="1"/>
  <c r="E18" i="1"/>
  <c r="AP16" i="1"/>
  <c r="E16" i="1"/>
  <c r="AP14" i="1"/>
  <c r="E14" i="1"/>
  <c r="AP12" i="1"/>
  <c r="E12" i="1"/>
  <c r="AP10" i="1"/>
  <c r="E10" i="1"/>
  <c r="AP8" i="1"/>
  <c r="E8" i="1"/>
  <c r="AP6" i="1"/>
  <c r="E6" i="1"/>
  <c r="AP4" i="1"/>
  <c r="E4" i="1"/>
  <c r="AP2" i="1"/>
  <c r="E2" i="1"/>
</calcChain>
</file>

<file path=xl/sharedStrings.xml><?xml version="1.0" encoding="utf-8"?>
<sst xmlns="http://schemas.openxmlformats.org/spreadsheetml/2006/main" count="30" uniqueCount="29">
  <si>
    <t>第４８回茨城県道場少年剣道大会（低学年の部）</t>
    <rPh sb="0" eb="1">
      <t>ダイ</t>
    </rPh>
    <rPh sb="3" eb="4">
      <t>カイ</t>
    </rPh>
    <rPh sb="4" eb="15">
      <t>イバラキケンドウジョウショウネンケンドウタイカイ</t>
    </rPh>
    <rPh sb="16" eb="19">
      <t>テイガクネン</t>
    </rPh>
    <rPh sb="20" eb="21">
      <t>ブ</t>
    </rPh>
    <phoneticPr fontId="2"/>
  </si>
  <si>
    <t>第一試合場</t>
    <rPh sb="0" eb="2">
      <t>ダイイチ</t>
    </rPh>
    <rPh sb="2" eb="5">
      <t>シアイジョウ</t>
    </rPh>
    <phoneticPr fontId="2"/>
  </si>
  <si>
    <t>第三試合場</t>
    <rPh sb="0" eb="2">
      <t>ダイサン</t>
    </rPh>
    <rPh sb="2" eb="5">
      <t>シアイジョウ</t>
    </rPh>
    <phoneticPr fontId="2"/>
  </si>
  <si>
    <t>1-18</t>
    <phoneticPr fontId="2"/>
  </si>
  <si>
    <t>3-18</t>
    <phoneticPr fontId="2"/>
  </si>
  <si>
    <t>1-16</t>
    <phoneticPr fontId="2"/>
  </si>
  <si>
    <t>3-17</t>
    <phoneticPr fontId="2"/>
  </si>
  <si>
    <t>1-20</t>
    <phoneticPr fontId="2"/>
  </si>
  <si>
    <t>3-19</t>
    <phoneticPr fontId="2"/>
  </si>
  <si>
    <t>第四試合場</t>
    <rPh sb="0" eb="2">
      <t>ダイヨン</t>
    </rPh>
    <rPh sb="2" eb="5">
      <t>シアイジョウ</t>
    </rPh>
    <phoneticPr fontId="2"/>
  </si>
  <si>
    <t>1-17</t>
    <phoneticPr fontId="2"/>
  </si>
  <si>
    <t>4-16</t>
    <phoneticPr fontId="2"/>
  </si>
  <si>
    <t>1-19</t>
    <phoneticPr fontId="2"/>
  </si>
  <si>
    <t>4-18</t>
    <phoneticPr fontId="2"/>
  </si>
  <si>
    <t>小川少年剣友会A</t>
    <rPh sb="0" eb="7">
      <t>オガワショウネンケンユウカイ</t>
    </rPh>
    <phoneticPr fontId="2"/>
  </si>
  <si>
    <t>第二試合場</t>
    <rPh sb="0" eb="5">
      <t>ダイニシアイジョウ</t>
    </rPh>
    <phoneticPr fontId="2"/>
  </si>
  <si>
    <t>4-17</t>
    <phoneticPr fontId="2"/>
  </si>
  <si>
    <t>2-18</t>
    <phoneticPr fontId="2"/>
  </si>
  <si>
    <t>4-19</t>
    <phoneticPr fontId="2"/>
  </si>
  <si>
    <t>第五試合場</t>
    <rPh sb="0" eb="2">
      <t>ダイゴ</t>
    </rPh>
    <rPh sb="2" eb="5">
      <t>シアイジョウ</t>
    </rPh>
    <phoneticPr fontId="2"/>
  </si>
  <si>
    <t>2-19</t>
    <phoneticPr fontId="2"/>
  </si>
  <si>
    <t>5-16</t>
    <phoneticPr fontId="2"/>
  </si>
  <si>
    <t>2-17</t>
    <phoneticPr fontId="2"/>
  </si>
  <si>
    <t>5-19</t>
    <phoneticPr fontId="2"/>
  </si>
  <si>
    <t>第三試合場</t>
    <rPh sb="0" eb="5">
      <t>ダイサンシアイジョウ</t>
    </rPh>
    <phoneticPr fontId="2"/>
  </si>
  <si>
    <t>3-16</t>
    <phoneticPr fontId="2"/>
  </si>
  <si>
    <t>5-17</t>
    <phoneticPr fontId="2"/>
  </si>
  <si>
    <t>5-18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</si>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</sst>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2" borderId="0" xfId="0" applyFill="1" applyAlignment="1">
      <alignment vertical="center" textRotation="255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 textRotation="255"/>
    </xf>
    <xf numFmtId="0" fontId="6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>
      <alignment vertical="center"/>
    </xf>
    <xf numFmtId="49" fontId="4" fillId="2" borderId="16" xfId="0" applyNumberFormat="1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0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4" fillId="2" borderId="19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0" fillId="2" borderId="20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15" xfId="0" applyNumberFormat="1" applyFont="1" applyFill="1" applyBorder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24" xfId="0" applyNumberFormat="1" applyFont="1" applyFill="1" applyBorder="1">
      <alignment vertical="center"/>
    </xf>
    <xf numFmtId="49" fontId="4" fillId="2" borderId="25" xfId="0" applyNumberFormat="1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right" vertical="center"/>
    </xf>
    <xf numFmtId="49" fontId="4" fillId="2" borderId="24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>
      <alignment vertical="center"/>
    </xf>
    <xf numFmtId="0" fontId="6" fillId="2" borderId="27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>
      <alignment vertical="center"/>
    </xf>
    <xf numFmtId="49" fontId="4" fillId="2" borderId="11" xfId="0" applyNumberFormat="1" applyFont="1" applyFill="1" applyBorder="1" applyAlignment="1">
      <alignment horizontal="right" vertical="center"/>
    </xf>
    <xf numFmtId="49" fontId="4" fillId="2" borderId="30" xfId="0" applyNumberFormat="1" applyFont="1" applyFill="1" applyBorder="1">
      <alignment vertical="center"/>
    </xf>
    <xf numFmtId="49" fontId="4" fillId="2" borderId="12" xfId="0" applyNumberFormat="1" applyFont="1" applyFill="1" applyBorder="1">
      <alignment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49" fontId="4" fillId="2" borderId="37" xfId="0" applyNumberFormat="1" applyFont="1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4" fillId="2" borderId="38" xfId="0" applyFont="1" applyFill="1" applyBorder="1">
      <alignment vertic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4" fillId="2" borderId="30" xfId="0" applyFon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49" fontId="4" fillId="2" borderId="38" xfId="0" applyNumberFormat="1" applyFont="1" applyFill="1" applyBorder="1">
      <alignment vertical="center"/>
    </xf>
    <xf numFmtId="49" fontId="4" fillId="2" borderId="38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2" borderId="17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7" xfId="0" applyFill="1" applyBorder="1">
      <alignment vertical="center"/>
    </xf>
    <xf numFmtId="49" fontId="0" fillId="2" borderId="0" xfId="0" applyNumberFormat="1" applyFill="1" applyAlignment="1">
      <alignment horizontal="right" vertical="center"/>
    </xf>
    <xf numFmtId="49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1532;48&#22238;&#36947;&#22580;&#23569;&#24180;&#21091;&#36947;&#22823;&#20250;&#20302;&#23398;&#24180;&#35430;&#21512;&#32080;&#26524;%20(&#23436;&#25104;&#292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場チーム"/>
      <sheetName val="リーグ＋トーナメント"/>
      <sheetName val="Sheet1"/>
    </sheetNames>
    <sheetDataSet>
      <sheetData sheetId="0">
        <row r="2">
          <cell r="A2">
            <v>1</v>
          </cell>
          <cell r="B2" t="str">
            <v>(一財)水戸東武館A</v>
          </cell>
        </row>
        <row r="3">
          <cell r="A3">
            <v>2</v>
          </cell>
          <cell r="B3" t="str">
            <v>(一財)水戸東武館B</v>
          </cell>
        </row>
        <row r="4">
          <cell r="A4">
            <v>3</v>
          </cell>
          <cell r="B4" t="str">
            <v>運武館</v>
          </cell>
        </row>
        <row r="5">
          <cell r="A5">
            <v>4</v>
          </cell>
          <cell r="B5" t="str">
            <v>日高道場</v>
          </cell>
        </row>
        <row r="6">
          <cell r="A6">
            <v>5</v>
          </cell>
          <cell r="B6" t="str">
            <v>(一財)勝田若葉会</v>
          </cell>
        </row>
        <row r="7">
          <cell r="A7">
            <v>6</v>
          </cell>
          <cell r="B7" t="str">
            <v>那珂湊若汐会</v>
          </cell>
        </row>
        <row r="8">
          <cell r="A8">
            <v>7</v>
          </cell>
          <cell r="B8" t="str">
            <v>東海村剣友会</v>
          </cell>
        </row>
        <row r="9">
          <cell r="A9">
            <v>8</v>
          </cell>
          <cell r="B9" t="str">
            <v>結城尚武館A</v>
          </cell>
        </row>
        <row r="10">
          <cell r="A10">
            <v>9</v>
          </cell>
          <cell r="B10" t="str">
            <v>結城尚武館B</v>
          </cell>
        </row>
        <row r="11">
          <cell r="A11">
            <v>10</v>
          </cell>
          <cell r="B11" t="str">
            <v>土浦建武館</v>
          </cell>
        </row>
        <row r="12">
          <cell r="A12">
            <v>11</v>
          </cell>
          <cell r="B12" t="str">
            <v>十王町武道振興会</v>
          </cell>
        </row>
        <row r="13">
          <cell r="A13">
            <v>12</v>
          </cell>
          <cell r="B13" t="str">
            <v>境剣友会A</v>
          </cell>
        </row>
        <row r="14">
          <cell r="A14">
            <v>13</v>
          </cell>
          <cell r="B14" t="str">
            <v>境剣友会B</v>
          </cell>
        </row>
        <row r="15">
          <cell r="A15">
            <v>14</v>
          </cell>
          <cell r="B15" t="str">
            <v>鹿嶋剣道スポーツ少年団</v>
          </cell>
        </row>
        <row r="16">
          <cell r="A16">
            <v>15</v>
          </cell>
          <cell r="B16" t="str">
            <v>佐野若葉会</v>
          </cell>
        </row>
        <row r="17">
          <cell r="A17">
            <v>16</v>
          </cell>
          <cell r="B17" t="str">
            <v>明信館</v>
          </cell>
        </row>
        <row r="18">
          <cell r="A18">
            <v>17</v>
          </cell>
          <cell r="B18" t="str">
            <v>直心館飯島道場</v>
          </cell>
        </row>
        <row r="19">
          <cell r="A19">
            <v>18</v>
          </cell>
          <cell r="B19" t="str">
            <v>鹿島神武殿A</v>
          </cell>
        </row>
        <row r="20">
          <cell r="A20">
            <v>19</v>
          </cell>
          <cell r="B20" t="str">
            <v>鹿島神武殿B</v>
          </cell>
        </row>
        <row r="21">
          <cell r="A21">
            <v>20</v>
          </cell>
          <cell r="B21" t="str">
            <v>中郷剣友会</v>
          </cell>
        </row>
        <row r="22">
          <cell r="A22">
            <v>21</v>
          </cell>
          <cell r="B22" t="str">
            <v>下館士徳会</v>
          </cell>
        </row>
        <row r="23">
          <cell r="A23">
            <v>22</v>
          </cell>
          <cell r="B23" t="str">
            <v>鬼怒西剣道クラブ</v>
          </cell>
        </row>
        <row r="24">
          <cell r="A24">
            <v>23</v>
          </cell>
          <cell r="B24" t="str">
            <v>いばらき少年剣友会A</v>
          </cell>
        </row>
        <row r="25">
          <cell r="A25">
            <v>24</v>
          </cell>
          <cell r="B25" t="str">
            <v>いばらき少年剣友会B</v>
          </cell>
        </row>
        <row r="26">
          <cell r="A26">
            <v>25</v>
          </cell>
          <cell r="B26" t="str">
            <v>大洗体協剣道部少年部</v>
          </cell>
        </row>
        <row r="27">
          <cell r="A27">
            <v>26</v>
          </cell>
          <cell r="B27" t="str">
            <v>水海道剣道教室A</v>
          </cell>
        </row>
        <row r="28">
          <cell r="A28">
            <v>27</v>
          </cell>
          <cell r="B28" t="str">
            <v>水海道剣道教室B</v>
          </cell>
        </row>
        <row r="29">
          <cell r="A29">
            <v>28</v>
          </cell>
          <cell r="B29" t="str">
            <v>欠</v>
          </cell>
        </row>
        <row r="30">
          <cell r="A30">
            <v>29</v>
          </cell>
          <cell r="B30" t="str">
            <v>神栖少年剣道教室</v>
          </cell>
        </row>
        <row r="31">
          <cell r="A31">
            <v>30</v>
          </cell>
          <cell r="B31" t="str">
            <v xml:space="preserve">芳明館A    　　　　　　　　  </v>
          </cell>
        </row>
        <row r="32">
          <cell r="A32">
            <v>31</v>
          </cell>
          <cell r="B32" t="str">
            <v xml:space="preserve">芳明館B   　　　　　　　　  </v>
          </cell>
        </row>
        <row r="33">
          <cell r="A33">
            <v>32</v>
          </cell>
          <cell r="B33" t="str">
            <v>益水館A</v>
          </cell>
        </row>
        <row r="34">
          <cell r="A34">
            <v>33</v>
          </cell>
          <cell r="B34" t="str">
            <v>益水館B</v>
          </cell>
        </row>
        <row r="35">
          <cell r="A35">
            <v>34</v>
          </cell>
          <cell r="B35" t="str">
            <v>波崎修武館A</v>
          </cell>
        </row>
        <row r="36">
          <cell r="A36">
            <v>35</v>
          </cell>
          <cell r="B36" t="str">
            <v>波崎修武館B</v>
          </cell>
        </row>
        <row r="37">
          <cell r="A37">
            <v>36</v>
          </cell>
          <cell r="B37" t="str">
            <v>大穂剣心会</v>
          </cell>
        </row>
        <row r="38">
          <cell r="A38">
            <v>37</v>
          </cell>
          <cell r="B38" t="str">
            <v>茨城菁莪館道場</v>
          </cell>
        </row>
        <row r="39">
          <cell r="A39">
            <v>38</v>
          </cell>
          <cell r="B39" t="str">
            <v>青雲塾剣誠会</v>
          </cell>
        </row>
        <row r="40">
          <cell r="A40">
            <v>39</v>
          </cell>
          <cell r="B40" t="str">
            <v>利根町剣友会</v>
          </cell>
        </row>
        <row r="41">
          <cell r="A41">
            <v>40</v>
          </cell>
          <cell r="B41" t="str">
            <v>千束剣友会</v>
          </cell>
        </row>
        <row r="42">
          <cell r="A42">
            <v>41</v>
          </cell>
          <cell r="B42" t="str">
            <v>鹿島神宮道場</v>
          </cell>
        </row>
        <row r="43">
          <cell r="A43">
            <v>42</v>
          </cell>
          <cell r="B43" t="str">
            <v>仁武舘</v>
          </cell>
        </row>
        <row r="44">
          <cell r="A44">
            <v>43</v>
          </cell>
          <cell r="B44" t="str">
            <v>土浦明心会</v>
          </cell>
        </row>
        <row r="45">
          <cell r="A45">
            <v>44</v>
          </cell>
          <cell r="B45" t="str">
            <v>逆西少年剣友会</v>
          </cell>
        </row>
        <row r="46">
          <cell r="A46">
            <v>45</v>
          </cell>
          <cell r="B46" t="str">
            <v>舟島剣道クラブ</v>
          </cell>
        </row>
        <row r="47">
          <cell r="A47">
            <v>46</v>
          </cell>
          <cell r="B47" t="str">
            <v>里神館A</v>
          </cell>
        </row>
        <row r="48">
          <cell r="A48">
            <v>47</v>
          </cell>
          <cell r="B48" t="str">
            <v>里神館B</v>
          </cell>
        </row>
        <row r="49">
          <cell r="A49">
            <v>48</v>
          </cell>
          <cell r="B49" t="str">
            <v>江戸崎一羽会</v>
          </cell>
        </row>
        <row r="50">
          <cell r="A50">
            <v>49</v>
          </cell>
          <cell r="B50" t="str">
            <v>谷田部少年剣友会A</v>
          </cell>
        </row>
        <row r="51">
          <cell r="A51">
            <v>50</v>
          </cell>
          <cell r="B51" t="str">
            <v>谷田部少年剣友会B</v>
          </cell>
        </row>
        <row r="52">
          <cell r="A52">
            <v>51</v>
          </cell>
          <cell r="B52" t="str">
            <v>俊水舘道場</v>
          </cell>
        </row>
        <row r="53">
          <cell r="A53">
            <v>52</v>
          </cell>
          <cell r="B53" t="str">
            <v>九重剣道スポーツ少年団</v>
          </cell>
        </row>
        <row r="54">
          <cell r="A54">
            <v>53</v>
          </cell>
          <cell r="B54" t="str">
            <v>至誠館朝日道場雅劍志会</v>
          </cell>
        </row>
        <row r="55">
          <cell r="A55">
            <v>54</v>
          </cell>
          <cell r="B55" t="str">
            <v>太田神城剣友会</v>
          </cell>
        </row>
        <row r="56">
          <cell r="A56">
            <v>55</v>
          </cell>
          <cell r="B56" t="str">
            <v>伊奈剣友会A</v>
          </cell>
        </row>
        <row r="57">
          <cell r="A57">
            <v>56</v>
          </cell>
          <cell r="B57" t="str">
            <v>伊奈剣友会B</v>
          </cell>
        </row>
        <row r="58">
          <cell r="A58">
            <v>57</v>
          </cell>
          <cell r="B58" t="str">
            <v>小桜剣友会</v>
          </cell>
        </row>
        <row r="59">
          <cell r="A59">
            <v>58</v>
          </cell>
          <cell r="B59" t="str">
            <v>高野若葉会</v>
          </cell>
        </row>
        <row r="60">
          <cell r="A60">
            <v>59</v>
          </cell>
          <cell r="B60" t="str">
            <v>芳野剣心会</v>
          </cell>
        </row>
        <row r="61">
          <cell r="A61">
            <v>60</v>
          </cell>
          <cell r="B61" t="str">
            <v>猿島剣友会</v>
          </cell>
        </row>
        <row r="62">
          <cell r="A62">
            <v>61</v>
          </cell>
          <cell r="B62" t="str">
            <v>岩間剣友会</v>
          </cell>
        </row>
        <row r="63">
          <cell r="A63">
            <v>62</v>
          </cell>
          <cell r="B63" t="str">
            <v>小川少年剣友会A</v>
          </cell>
        </row>
        <row r="64">
          <cell r="A64">
            <v>63</v>
          </cell>
          <cell r="B64" t="str">
            <v>小川少年剣友会B</v>
          </cell>
        </row>
        <row r="65">
          <cell r="A65">
            <v>64</v>
          </cell>
          <cell r="B65" t="str">
            <v>龍士舘</v>
          </cell>
        </row>
        <row r="66">
          <cell r="A66">
            <v>65</v>
          </cell>
          <cell r="B66" t="str">
            <v>下館武道館</v>
          </cell>
        </row>
        <row r="67">
          <cell r="A67">
            <v>66</v>
          </cell>
          <cell r="B67" t="str">
            <v>鉄水館A</v>
          </cell>
        </row>
        <row r="68">
          <cell r="A68">
            <v>67</v>
          </cell>
          <cell r="B68" t="str">
            <v>鉄水館B</v>
          </cell>
        </row>
        <row r="69">
          <cell r="A69">
            <v>68</v>
          </cell>
          <cell r="B69" t="str">
            <v>御城館</v>
          </cell>
        </row>
        <row r="70">
          <cell r="A70">
            <v>69</v>
          </cell>
          <cell r="B70" t="str">
            <v>結城剣友会</v>
          </cell>
        </row>
        <row r="71">
          <cell r="A71">
            <v>70</v>
          </cell>
          <cell r="B71" t="str">
            <v>日立ジュニア剣道クラブA</v>
          </cell>
        </row>
        <row r="72">
          <cell r="A72">
            <v>71</v>
          </cell>
          <cell r="B72" t="str">
            <v>日立ジュニア剣道クラブB</v>
          </cell>
        </row>
        <row r="73">
          <cell r="A73">
            <v>72</v>
          </cell>
          <cell r="B73" t="str">
            <v>下館剣友会</v>
          </cell>
        </row>
        <row r="74">
          <cell r="A74">
            <v>73</v>
          </cell>
          <cell r="B74" t="str">
            <v>巧美会剣道教室A</v>
          </cell>
        </row>
        <row r="75">
          <cell r="A75">
            <v>74</v>
          </cell>
          <cell r="B75" t="str">
            <v>巧美会剣道教室B</v>
          </cell>
        </row>
        <row r="76">
          <cell r="A76">
            <v>75</v>
          </cell>
          <cell r="B76" t="str">
            <v>桜香方正会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672C-524B-4FC0-A0B6-98D6787C2CD9}">
  <dimension ref="B1:BT119"/>
  <sheetViews>
    <sheetView tabSelected="1" workbookViewId="0">
      <selection sqref="A1:XFD1048576"/>
    </sheetView>
  </sheetViews>
  <sheetFormatPr defaultColWidth="9" defaultRowHeight="18" x14ac:dyDescent="0.45"/>
  <cols>
    <col min="1" max="1" width="9" style="2"/>
    <col min="2" max="2" width="5.5" style="1" customWidth="1"/>
    <col min="3" max="4" width="5" style="2" customWidth="1"/>
    <col min="5" max="5" width="22.59765625" style="95" customWidth="1"/>
    <col min="6" max="6" width="2.19921875" style="2" customWidth="1"/>
    <col min="7" max="7" width="2.8984375" style="2" customWidth="1"/>
    <col min="8" max="11" width="2.19921875" style="2" customWidth="1"/>
    <col min="12" max="12" width="2.19921875" style="113" customWidth="1"/>
    <col min="13" max="13" width="3.3984375" style="113" customWidth="1"/>
    <col min="14" max="15" width="2.19921875" style="113" customWidth="1"/>
    <col min="16" max="16" width="2.19921875" style="114" customWidth="1"/>
    <col min="17" max="17" width="4.59765625" style="114" customWidth="1"/>
    <col min="18" max="18" width="2.19921875" style="114" customWidth="1"/>
    <col min="19" max="19" width="4.3984375" style="114" customWidth="1"/>
    <col min="20" max="26" width="2.19921875" style="114" customWidth="1"/>
    <col min="27" max="27" width="4.3984375" style="114" customWidth="1"/>
    <col min="28" max="28" width="2.19921875" style="114" customWidth="1"/>
    <col min="29" max="29" width="4.59765625" style="114" customWidth="1"/>
    <col min="30" max="33" width="2.19921875" style="114" customWidth="1"/>
    <col min="34" max="34" width="3.3984375" style="114" customWidth="1"/>
    <col min="35" max="35" width="2.19921875" style="114" customWidth="1"/>
    <col min="36" max="41" width="2.19921875" style="2" customWidth="1"/>
    <col min="42" max="42" width="22.59765625" style="95" customWidth="1"/>
    <col min="43" max="44" width="5" style="2" customWidth="1"/>
    <col min="45" max="79" width="2.19921875" style="2" customWidth="1"/>
    <col min="80" max="16384" width="9" style="2"/>
  </cols>
  <sheetData>
    <row r="1" spans="2:46" ht="28.5" customHeight="1" x14ac:dyDescent="0.45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ht="9" customHeight="1" thickBot="1" x14ac:dyDescent="0.5">
      <c r="B2" s="4" t="s">
        <v>1</v>
      </c>
      <c r="C2" s="5">
        <v>1</v>
      </c>
      <c r="D2" s="6">
        <v>23</v>
      </c>
      <c r="E2" s="7" t="str">
        <f>IF(D2="","",VLOOKUP(D2,[1]出場チーム!$A$2:$B$76,2,FALSE))</f>
        <v>いばらき少年剣友会A</v>
      </c>
      <c r="G2" s="8"/>
      <c r="H2" s="8"/>
      <c r="I2" s="8"/>
      <c r="J2" s="8"/>
      <c r="K2" s="8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  <c r="AK2" s="11"/>
      <c r="AL2" s="11"/>
      <c r="AM2" s="11"/>
      <c r="AN2" s="11"/>
      <c r="AO2" s="12"/>
      <c r="AP2" s="7" t="str">
        <f>IF(AQ2="","",VLOOKUP(AQ2,[1]出場チーム!$A$2:$B$76,2,FALSE))</f>
        <v>小川少年剣友会A</v>
      </c>
      <c r="AQ2" s="6">
        <v>62</v>
      </c>
      <c r="AR2" s="13">
        <v>37</v>
      </c>
      <c r="AS2" s="14" t="s">
        <v>2</v>
      </c>
      <c r="AT2" s="15"/>
    </row>
    <row r="3" spans="2:46" ht="9" customHeight="1" x14ac:dyDescent="0.45">
      <c r="B3" s="16"/>
      <c r="C3" s="17"/>
      <c r="D3" s="18"/>
      <c r="E3" s="19"/>
      <c r="G3" s="20">
        <v>1</v>
      </c>
      <c r="H3" s="21"/>
      <c r="I3" s="21"/>
      <c r="J3" s="21"/>
      <c r="K3" s="21"/>
      <c r="L3" s="22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23"/>
      <c r="AJ3" s="21"/>
      <c r="AK3" s="21"/>
      <c r="AL3" s="21"/>
      <c r="AM3" s="24"/>
      <c r="AN3" s="25">
        <v>7</v>
      </c>
      <c r="AO3" s="24"/>
      <c r="AP3" s="26"/>
      <c r="AQ3" s="18"/>
      <c r="AR3" s="27"/>
      <c r="AS3" s="28"/>
      <c r="AT3" s="29"/>
    </row>
    <row r="4" spans="2:46" ht="9" customHeight="1" thickBot="1" x14ac:dyDescent="0.5">
      <c r="B4" s="16"/>
      <c r="C4" s="17">
        <v>2</v>
      </c>
      <c r="D4" s="18">
        <v>28</v>
      </c>
      <c r="E4" s="30" t="str">
        <f>IF(D4="","",VLOOKUP(D4,[1]出場チーム!$A$2:$B$76,2,FALSE))</f>
        <v>欠</v>
      </c>
      <c r="G4" s="31"/>
      <c r="H4" s="21"/>
      <c r="I4" s="21"/>
      <c r="J4" s="21"/>
      <c r="K4" s="32">
        <v>2</v>
      </c>
      <c r="L4" s="33"/>
      <c r="M4" s="34"/>
      <c r="N4" s="34"/>
      <c r="O4" s="34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35"/>
      <c r="AF4" s="35"/>
      <c r="AG4" s="35"/>
      <c r="AH4" s="35"/>
      <c r="AI4" s="36"/>
      <c r="AJ4" s="32">
        <v>8</v>
      </c>
      <c r="AK4" s="21"/>
      <c r="AL4" s="21"/>
      <c r="AM4" s="24"/>
      <c r="AN4" s="37"/>
      <c r="AO4" s="24"/>
      <c r="AP4" s="30" t="str">
        <f>IF(AQ4="","",VLOOKUP(AQ4,[1]出場チーム!$A$2:$B$76,2,FALSE))</f>
        <v>茨城菁莪館道場</v>
      </c>
      <c r="AQ4" s="18">
        <v>37</v>
      </c>
      <c r="AR4" s="27">
        <v>38</v>
      </c>
      <c r="AS4" s="28"/>
      <c r="AT4" s="29"/>
    </row>
    <row r="5" spans="2:46" ht="9" customHeight="1" x14ac:dyDescent="0.45">
      <c r="B5" s="16"/>
      <c r="C5" s="17"/>
      <c r="D5" s="18"/>
      <c r="E5" s="30"/>
      <c r="G5" s="38"/>
      <c r="H5" s="21"/>
      <c r="I5" s="39">
        <v>3</v>
      </c>
      <c r="J5" s="21"/>
      <c r="K5" s="20"/>
      <c r="L5" s="9"/>
      <c r="M5" s="9"/>
      <c r="N5" s="9"/>
      <c r="O5" s="9"/>
      <c r="P5" s="4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3"/>
      <c r="AE5" s="10"/>
      <c r="AF5" s="10"/>
      <c r="AG5" s="10"/>
      <c r="AH5" s="10"/>
      <c r="AI5" s="41"/>
      <c r="AJ5" s="25"/>
      <c r="AK5" s="24"/>
      <c r="AL5" s="42">
        <v>9</v>
      </c>
      <c r="AM5" s="21"/>
      <c r="AN5" s="38"/>
      <c r="AO5" s="24"/>
      <c r="AP5" s="30"/>
      <c r="AQ5" s="18"/>
      <c r="AR5" s="27"/>
      <c r="AS5" s="28"/>
      <c r="AT5" s="29"/>
    </row>
    <row r="6" spans="2:46" ht="9" customHeight="1" x14ac:dyDescent="0.45">
      <c r="B6" s="16"/>
      <c r="C6" s="17">
        <v>3</v>
      </c>
      <c r="D6" s="18">
        <v>63</v>
      </c>
      <c r="E6" s="43" t="str">
        <f>IF(D6="","",VLOOKUP(D6,[1]出場チーム!$A$2:$B$76,2,FALSE))</f>
        <v>小川少年剣友会B</v>
      </c>
      <c r="G6" s="44"/>
      <c r="H6" s="44"/>
      <c r="I6" s="31"/>
      <c r="J6" s="21"/>
      <c r="K6" s="45"/>
      <c r="L6" s="9"/>
      <c r="M6" s="9"/>
      <c r="N6" s="9"/>
      <c r="O6" s="9"/>
      <c r="P6" s="4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3"/>
      <c r="AE6" s="10"/>
      <c r="AF6" s="10"/>
      <c r="AG6" s="10"/>
      <c r="AH6" s="10"/>
      <c r="AI6" s="41"/>
      <c r="AJ6" s="21"/>
      <c r="AK6" s="24"/>
      <c r="AL6" s="37"/>
      <c r="AM6" s="44"/>
      <c r="AN6" s="44"/>
      <c r="AO6" s="24"/>
      <c r="AP6" s="30" t="str">
        <f>IF(AQ6="","",VLOOKUP(AQ6,[1]出場チーム!$A$2:$B$76,2,FALSE))</f>
        <v>俊水舘道場</v>
      </c>
      <c r="AQ6" s="18">
        <v>51</v>
      </c>
      <c r="AR6" s="27">
        <v>39</v>
      </c>
      <c r="AS6" s="28"/>
      <c r="AT6" s="29"/>
    </row>
    <row r="7" spans="2:46" ht="9" customHeight="1" x14ac:dyDescent="0.45">
      <c r="B7" s="16"/>
      <c r="C7" s="46"/>
      <c r="D7" s="47"/>
      <c r="E7" s="48"/>
      <c r="G7" s="21"/>
      <c r="H7" s="21"/>
      <c r="I7" s="21"/>
      <c r="J7" s="21"/>
      <c r="K7" s="38"/>
      <c r="L7" s="9"/>
      <c r="M7" s="9"/>
      <c r="N7" s="9"/>
      <c r="O7" s="9"/>
      <c r="P7" s="4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3"/>
      <c r="AE7" s="10"/>
      <c r="AF7" s="10"/>
      <c r="AG7" s="10"/>
      <c r="AH7" s="10"/>
      <c r="AI7" s="10"/>
      <c r="AJ7" s="38"/>
      <c r="AK7" s="21"/>
      <c r="AL7" s="21"/>
      <c r="AM7" s="21"/>
      <c r="AN7" s="21"/>
      <c r="AO7" s="24"/>
      <c r="AP7" s="49"/>
      <c r="AQ7" s="47"/>
      <c r="AR7" s="50"/>
      <c r="AS7" s="28"/>
      <c r="AT7" s="29"/>
    </row>
    <row r="8" spans="2:46" ht="9" customHeight="1" thickBot="1" x14ac:dyDescent="0.5">
      <c r="B8" s="16"/>
      <c r="C8" s="51">
        <v>4</v>
      </c>
      <c r="D8" s="52">
        <v>43</v>
      </c>
      <c r="E8" s="53" t="str">
        <f>IF(D8="","",VLOOKUP(D8,[1]出場チーム!$A$2:$B$76,2,FALSE))</f>
        <v>土浦明心会</v>
      </c>
      <c r="F8" s="54"/>
      <c r="G8" s="8"/>
      <c r="H8" s="8"/>
      <c r="I8" s="8"/>
      <c r="J8" s="8"/>
      <c r="K8" s="8"/>
      <c r="L8" s="9"/>
      <c r="M8" s="9"/>
      <c r="N8" s="55" t="s">
        <v>3</v>
      </c>
      <c r="O8" s="55"/>
      <c r="P8" s="56"/>
      <c r="Q8" s="35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5"/>
      <c r="AD8" s="36"/>
      <c r="AE8" s="57" t="s">
        <v>4</v>
      </c>
      <c r="AF8" s="57"/>
      <c r="AG8" s="10"/>
      <c r="AH8" s="10"/>
      <c r="AI8" s="10"/>
      <c r="AJ8" s="21"/>
      <c r="AK8" s="21"/>
      <c r="AL8" s="21"/>
      <c r="AM8" s="21"/>
      <c r="AN8" s="21"/>
      <c r="AO8" s="24"/>
      <c r="AP8" s="53" t="str">
        <f>IF(AQ8="","",VLOOKUP(AQ8,[1]出場チーム!$A$2:$B$76,2,FALSE))</f>
        <v>直心館飯島道場</v>
      </c>
      <c r="AQ8" s="6">
        <v>17</v>
      </c>
      <c r="AR8" s="13">
        <v>40</v>
      </c>
      <c r="AS8" s="28"/>
      <c r="AT8" s="29"/>
    </row>
    <row r="9" spans="2:46" ht="9" customHeight="1" x14ac:dyDescent="0.45">
      <c r="B9" s="16"/>
      <c r="C9" s="27"/>
      <c r="D9" s="18"/>
      <c r="E9" s="30"/>
      <c r="F9" s="54"/>
      <c r="G9" s="20">
        <v>4</v>
      </c>
      <c r="H9" s="21"/>
      <c r="I9" s="21"/>
      <c r="J9" s="21"/>
      <c r="K9" s="21"/>
      <c r="L9" s="22"/>
      <c r="M9" s="9"/>
      <c r="N9" s="55"/>
      <c r="O9" s="58"/>
      <c r="P9" s="10"/>
      <c r="Q9" s="10"/>
      <c r="R9" s="40"/>
      <c r="S9" s="10"/>
      <c r="T9" s="10"/>
      <c r="U9" s="10"/>
      <c r="V9" s="10"/>
      <c r="W9" s="10"/>
      <c r="X9" s="10"/>
      <c r="Y9" s="10"/>
      <c r="Z9" s="10"/>
      <c r="AA9" s="10"/>
      <c r="AB9" s="23"/>
      <c r="AC9" s="10"/>
      <c r="AD9" s="41"/>
      <c r="AE9" s="59"/>
      <c r="AF9" s="57"/>
      <c r="AG9" s="10"/>
      <c r="AH9" s="10"/>
      <c r="AI9" s="41"/>
      <c r="AJ9" s="60"/>
      <c r="AK9" s="38"/>
      <c r="AL9" s="38"/>
      <c r="AM9" s="24"/>
      <c r="AN9" s="42">
        <v>10</v>
      </c>
      <c r="AO9" s="24"/>
      <c r="AP9" s="30"/>
      <c r="AQ9" s="61"/>
      <c r="AR9" s="27"/>
      <c r="AS9" s="28"/>
      <c r="AT9" s="29"/>
    </row>
    <row r="10" spans="2:46" ht="9" customHeight="1" thickBot="1" x14ac:dyDescent="0.5">
      <c r="B10" s="16"/>
      <c r="C10" s="27">
        <v>5</v>
      </c>
      <c r="D10" s="18">
        <v>44</v>
      </c>
      <c r="E10" s="62" t="str">
        <f>IF(D10="","",VLOOKUP(D10,[1]出場チーム!$A$2:$B$76,2,FALSE))</f>
        <v>逆西少年剣友会</v>
      </c>
      <c r="F10" s="54"/>
      <c r="G10" s="31"/>
      <c r="H10" s="21"/>
      <c r="I10" s="21"/>
      <c r="J10" s="21"/>
      <c r="K10" s="32">
        <v>5</v>
      </c>
      <c r="L10" s="33"/>
      <c r="M10" s="34"/>
      <c r="N10" s="9"/>
      <c r="O10" s="63"/>
      <c r="P10" s="10"/>
      <c r="Q10" s="10"/>
      <c r="R10" s="40"/>
      <c r="S10" s="10"/>
      <c r="T10" s="10"/>
      <c r="U10" s="10"/>
      <c r="V10" s="10"/>
      <c r="W10" s="10"/>
      <c r="X10" s="10"/>
      <c r="Y10" s="10"/>
      <c r="Z10" s="10"/>
      <c r="AA10" s="10"/>
      <c r="AB10" s="23"/>
      <c r="AC10" s="10"/>
      <c r="AD10" s="41"/>
      <c r="AE10" s="10"/>
      <c r="AF10" s="10"/>
      <c r="AG10" s="10"/>
      <c r="AH10" s="35"/>
      <c r="AI10" s="64"/>
      <c r="AJ10" s="25">
        <v>11</v>
      </c>
      <c r="AK10" s="21"/>
      <c r="AL10" s="21"/>
      <c r="AM10" s="24"/>
      <c r="AN10" s="37"/>
      <c r="AO10" s="24"/>
      <c r="AP10" s="30" t="str">
        <f>IF(AQ10="","",VLOOKUP(AQ10,[1]出場チーム!$A$2:$B$76,2,FALSE))</f>
        <v>那珂湊若汐会</v>
      </c>
      <c r="AQ10" s="18">
        <v>6</v>
      </c>
      <c r="AR10" s="27">
        <v>41</v>
      </c>
      <c r="AS10" s="28"/>
      <c r="AT10" s="29"/>
    </row>
    <row r="11" spans="2:46" ht="9" customHeight="1" x14ac:dyDescent="0.45">
      <c r="B11" s="16"/>
      <c r="C11" s="27"/>
      <c r="D11" s="18"/>
      <c r="E11" s="62"/>
      <c r="F11" s="54"/>
      <c r="G11" s="38"/>
      <c r="H11" s="21"/>
      <c r="I11" s="39">
        <v>6</v>
      </c>
      <c r="J11" s="21"/>
      <c r="K11" s="20"/>
      <c r="L11" s="9"/>
      <c r="M11" s="63"/>
      <c r="N11" s="9"/>
      <c r="O11" s="63"/>
      <c r="P11" s="10"/>
      <c r="Q11" s="10"/>
      <c r="R11" s="40"/>
      <c r="S11" s="10"/>
      <c r="T11" s="10"/>
      <c r="U11" s="10"/>
      <c r="V11" s="10"/>
      <c r="W11" s="10"/>
      <c r="X11" s="10"/>
      <c r="Y11" s="10"/>
      <c r="Z11" s="10"/>
      <c r="AA11" s="10"/>
      <c r="AB11" s="23"/>
      <c r="AC11" s="10"/>
      <c r="AD11" s="41"/>
      <c r="AE11" s="10"/>
      <c r="AF11" s="10"/>
      <c r="AG11" s="41"/>
      <c r="AH11" s="10"/>
      <c r="AI11" s="65"/>
      <c r="AJ11" s="32"/>
      <c r="AK11" s="24"/>
      <c r="AL11" s="42">
        <v>12</v>
      </c>
      <c r="AM11" s="21"/>
      <c r="AN11" s="38"/>
      <c r="AO11" s="24"/>
      <c r="AP11" s="30"/>
      <c r="AQ11" s="18"/>
      <c r="AR11" s="27"/>
      <c r="AS11" s="28"/>
      <c r="AT11" s="29"/>
    </row>
    <row r="12" spans="2:46" ht="9" customHeight="1" thickBot="1" x14ac:dyDescent="0.5">
      <c r="B12" s="16"/>
      <c r="C12" s="27">
        <v>6</v>
      </c>
      <c r="D12" s="18">
        <v>52</v>
      </c>
      <c r="E12" s="30" t="str">
        <f>IF(D12="","",VLOOKUP(D12,[1]出場チーム!$A$2:$B$76,2,FALSE))</f>
        <v>九重剣道スポーツ少年団</v>
      </c>
      <c r="F12" s="54"/>
      <c r="G12" s="44"/>
      <c r="H12" s="44"/>
      <c r="I12" s="31"/>
      <c r="J12" s="21"/>
      <c r="K12" s="45"/>
      <c r="L12" s="9"/>
      <c r="M12" s="63"/>
      <c r="N12" s="9"/>
      <c r="O12" s="63"/>
      <c r="P12" s="10"/>
      <c r="Q12" s="10"/>
      <c r="R12" s="40"/>
      <c r="S12" s="10"/>
      <c r="T12" s="10"/>
      <c r="U12" s="10"/>
      <c r="V12" s="10"/>
      <c r="W12" s="10"/>
      <c r="X12" s="10"/>
      <c r="Y12" s="10"/>
      <c r="Z12" s="10"/>
      <c r="AA12" s="10"/>
      <c r="AB12" s="23"/>
      <c r="AC12" s="10"/>
      <c r="AD12" s="41"/>
      <c r="AE12" s="10"/>
      <c r="AF12" s="10"/>
      <c r="AG12" s="41"/>
      <c r="AH12" s="10"/>
      <c r="AI12" s="23"/>
      <c r="AJ12" s="8"/>
      <c r="AK12" s="66"/>
      <c r="AL12" s="67"/>
      <c r="AM12" s="8"/>
      <c r="AN12" s="8"/>
      <c r="AO12" s="24"/>
      <c r="AP12" s="30" t="str">
        <f>IF(AQ12="","",VLOOKUP(AQ12,[1]出場チーム!$A$2:$B$76,2,FALSE))</f>
        <v xml:space="preserve">芳明館A    　　　　　　　　  </v>
      </c>
      <c r="AQ12" s="18">
        <v>30</v>
      </c>
      <c r="AR12" s="27">
        <v>42</v>
      </c>
      <c r="AS12" s="28"/>
      <c r="AT12" s="29"/>
    </row>
    <row r="13" spans="2:46" ht="9" customHeight="1" thickBot="1" x14ac:dyDescent="0.5">
      <c r="B13" s="16"/>
      <c r="C13" s="50"/>
      <c r="D13" s="47"/>
      <c r="E13" s="49"/>
      <c r="F13" s="54"/>
      <c r="G13" s="21"/>
      <c r="H13" s="21"/>
      <c r="I13" s="21"/>
      <c r="J13" s="21"/>
      <c r="K13" s="38"/>
      <c r="L13" s="55" t="s">
        <v>5</v>
      </c>
      <c r="M13" s="58"/>
      <c r="N13" s="68"/>
      <c r="O13" s="69"/>
      <c r="P13" s="10"/>
      <c r="Q13" s="10"/>
      <c r="R13" s="40"/>
      <c r="S13" s="10"/>
      <c r="T13" s="10"/>
      <c r="U13" s="10"/>
      <c r="V13" s="10"/>
      <c r="W13" s="10"/>
      <c r="X13" s="10"/>
      <c r="Y13" s="10"/>
      <c r="Z13" s="10"/>
      <c r="AA13" s="10"/>
      <c r="AB13" s="23"/>
      <c r="AC13" s="10"/>
      <c r="AD13" s="41"/>
      <c r="AE13" s="70"/>
      <c r="AF13" s="35"/>
      <c r="AG13" s="64"/>
      <c r="AH13" s="59" t="s">
        <v>6</v>
      </c>
      <c r="AI13" s="10"/>
      <c r="AJ13" s="21"/>
      <c r="AK13" s="21"/>
      <c r="AL13" s="21"/>
      <c r="AM13" s="21"/>
      <c r="AN13" s="21"/>
      <c r="AO13" s="24"/>
      <c r="AP13" s="49"/>
      <c r="AQ13" s="47"/>
      <c r="AR13" s="50"/>
      <c r="AS13" s="28"/>
      <c r="AT13" s="29"/>
    </row>
    <row r="14" spans="2:46" ht="9" customHeight="1" x14ac:dyDescent="0.45">
      <c r="B14" s="16"/>
      <c r="C14" s="51">
        <v>7</v>
      </c>
      <c r="D14" s="52">
        <v>3</v>
      </c>
      <c r="E14" s="71" t="str">
        <f>IF(D14="","",VLOOKUP(D14,[1]出場チーム!$A$2:$B$76,2,FALSE))</f>
        <v>運武館</v>
      </c>
      <c r="F14" s="54"/>
      <c r="G14" s="21"/>
      <c r="H14" s="21"/>
      <c r="I14" s="21"/>
      <c r="J14" s="21"/>
      <c r="K14" s="21"/>
      <c r="L14" s="55"/>
      <c r="M14" s="55"/>
      <c r="N14" s="22"/>
      <c r="O14" s="9"/>
      <c r="P14" s="10"/>
      <c r="Q14" s="10"/>
      <c r="R14" s="40"/>
      <c r="S14" s="10"/>
      <c r="T14" s="10"/>
      <c r="U14" s="10"/>
      <c r="V14" s="10"/>
      <c r="W14" s="10"/>
      <c r="X14" s="10"/>
      <c r="Y14" s="10"/>
      <c r="Z14" s="10"/>
      <c r="AA14" s="10"/>
      <c r="AB14" s="23"/>
      <c r="AC14" s="10"/>
      <c r="AD14" s="10"/>
      <c r="AE14" s="10"/>
      <c r="AF14" s="10"/>
      <c r="AG14" s="23"/>
      <c r="AH14" s="57"/>
      <c r="AI14" s="10"/>
      <c r="AJ14" s="21"/>
      <c r="AK14" s="21"/>
      <c r="AL14" s="21"/>
      <c r="AM14" s="21"/>
      <c r="AN14" s="21"/>
      <c r="AO14" s="24"/>
      <c r="AP14" s="53" t="str">
        <f>IF(AQ14="","",VLOOKUP(AQ14,[1]出場チーム!$A$2:$B$76,2,FALSE))</f>
        <v>いばらき少年剣友会B</v>
      </c>
      <c r="AQ14" s="6">
        <v>24</v>
      </c>
      <c r="AR14" s="27">
        <v>43</v>
      </c>
      <c r="AS14" s="28"/>
      <c r="AT14" s="29"/>
    </row>
    <row r="15" spans="2:46" ht="9" customHeight="1" x14ac:dyDescent="0.45">
      <c r="B15" s="16"/>
      <c r="C15" s="27"/>
      <c r="D15" s="18"/>
      <c r="E15" s="62"/>
      <c r="F15" s="54"/>
      <c r="G15" s="39">
        <v>7</v>
      </c>
      <c r="H15" s="21"/>
      <c r="I15" s="38"/>
      <c r="J15" s="38"/>
      <c r="K15" s="72"/>
      <c r="L15" s="9"/>
      <c r="M15" s="9"/>
      <c r="N15" s="22"/>
      <c r="O15" s="9"/>
      <c r="P15" s="10"/>
      <c r="Q15" s="10"/>
      <c r="R15" s="40"/>
      <c r="S15" s="10"/>
      <c r="T15" s="10"/>
      <c r="U15" s="10"/>
      <c r="V15" s="10"/>
      <c r="W15" s="10"/>
      <c r="X15" s="10"/>
      <c r="Y15" s="10"/>
      <c r="Z15" s="10"/>
      <c r="AA15" s="10"/>
      <c r="AB15" s="23"/>
      <c r="AC15" s="10"/>
      <c r="AD15" s="10"/>
      <c r="AE15" s="10"/>
      <c r="AF15" s="10"/>
      <c r="AG15" s="23"/>
      <c r="AH15" s="10"/>
      <c r="AI15" s="41"/>
      <c r="AJ15" s="60"/>
      <c r="AK15" s="38"/>
      <c r="AL15" s="38"/>
      <c r="AM15" s="24"/>
      <c r="AN15" s="42">
        <v>13</v>
      </c>
      <c r="AO15" s="24"/>
      <c r="AP15" s="30"/>
      <c r="AQ15" s="18"/>
      <c r="AR15" s="50"/>
      <c r="AS15" s="28"/>
      <c r="AT15" s="29"/>
    </row>
    <row r="16" spans="2:46" ht="9" customHeight="1" thickBot="1" x14ac:dyDescent="0.5">
      <c r="B16" s="16"/>
      <c r="C16" s="27">
        <v>8</v>
      </c>
      <c r="D16" s="18">
        <v>55</v>
      </c>
      <c r="E16" s="62" t="str">
        <f>IF(D16="","",VLOOKUP(D16,[1]出場チーム!$A$2:$B$76,2,FALSE))</f>
        <v>伊奈剣友会A</v>
      </c>
      <c r="F16" s="54"/>
      <c r="G16" s="73"/>
      <c r="H16" s="8"/>
      <c r="I16" s="8"/>
      <c r="J16" s="8"/>
      <c r="K16" s="20">
        <v>8</v>
      </c>
      <c r="L16" s="68"/>
      <c r="M16" s="34"/>
      <c r="N16" s="22"/>
      <c r="O16" s="9"/>
      <c r="P16" s="10"/>
      <c r="Q16" s="10"/>
      <c r="R16" s="40"/>
      <c r="S16" s="10"/>
      <c r="T16" s="10"/>
      <c r="U16" s="10"/>
      <c r="V16" s="10"/>
      <c r="W16" s="10"/>
      <c r="X16" s="10"/>
      <c r="Y16" s="10"/>
      <c r="Z16" s="10"/>
      <c r="AA16" s="10"/>
      <c r="AB16" s="23"/>
      <c r="AC16" s="10"/>
      <c r="AD16" s="10"/>
      <c r="AE16" s="10"/>
      <c r="AF16" s="10"/>
      <c r="AG16" s="23"/>
      <c r="AH16" s="35"/>
      <c r="AI16" s="64"/>
      <c r="AJ16" s="25">
        <v>14</v>
      </c>
      <c r="AK16" s="8"/>
      <c r="AL16" s="8"/>
      <c r="AM16" s="66"/>
      <c r="AN16" s="67"/>
      <c r="AO16" s="24"/>
      <c r="AP16" s="30" t="str">
        <f>IF(AQ16="","",VLOOKUP(AQ16,[1]出場チーム!$A$2:$B$76,2,FALSE))</f>
        <v>下館士徳会</v>
      </c>
      <c r="AQ16" s="18">
        <v>21</v>
      </c>
      <c r="AR16" s="27">
        <v>44</v>
      </c>
      <c r="AS16" s="28"/>
      <c r="AT16" s="29"/>
    </row>
    <row r="17" spans="2:46" ht="9" customHeight="1" x14ac:dyDescent="0.45">
      <c r="B17" s="16"/>
      <c r="C17" s="27"/>
      <c r="D17" s="18"/>
      <c r="E17" s="62"/>
      <c r="F17" s="54"/>
      <c r="G17" s="21"/>
      <c r="H17" s="21"/>
      <c r="I17" s="20">
        <v>9</v>
      </c>
      <c r="J17" s="21"/>
      <c r="K17" s="20"/>
      <c r="L17" s="9"/>
      <c r="M17" s="9"/>
      <c r="N17" s="9"/>
      <c r="O17" s="9"/>
      <c r="P17" s="10"/>
      <c r="Q17" s="10"/>
      <c r="R17" s="40"/>
      <c r="S17" s="10"/>
      <c r="T17" s="10"/>
      <c r="U17" s="10"/>
      <c r="V17" s="10"/>
      <c r="W17" s="10"/>
      <c r="X17" s="10"/>
      <c r="Y17" s="10"/>
      <c r="Z17" s="10"/>
      <c r="AA17" s="10"/>
      <c r="AB17" s="23"/>
      <c r="AC17" s="10"/>
      <c r="AD17" s="10"/>
      <c r="AE17" s="10"/>
      <c r="AF17" s="10"/>
      <c r="AG17" s="10"/>
      <c r="AH17" s="10"/>
      <c r="AI17" s="41"/>
      <c r="AJ17" s="25"/>
      <c r="AK17" s="24"/>
      <c r="AL17" s="25">
        <v>15</v>
      </c>
      <c r="AM17" s="21"/>
      <c r="AN17" s="21"/>
      <c r="AO17" s="24"/>
      <c r="AP17" s="30"/>
      <c r="AQ17" s="18"/>
      <c r="AR17" s="50"/>
      <c r="AS17" s="28"/>
      <c r="AT17" s="29"/>
    </row>
    <row r="18" spans="2:46" ht="9" customHeight="1" x14ac:dyDescent="0.45">
      <c r="B18" s="16"/>
      <c r="C18" s="27">
        <v>9</v>
      </c>
      <c r="D18" s="18">
        <v>20</v>
      </c>
      <c r="E18" s="30" t="str">
        <f>IF(D18="","",VLOOKUP(D18,[1]出場チーム!$A$2:$B$76,2,FALSE))</f>
        <v>中郷剣友会</v>
      </c>
      <c r="F18" s="54"/>
      <c r="G18" s="44"/>
      <c r="H18" s="44"/>
      <c r="I18" s="31"/>
      <c r="J18" s="21"/>
      <c r="K18" s="45"/>
      <c r="L18" s="9"/>
      <c r="M18" s="9"/>
      <c r="N18" s="9"/>
      <c r="O18" s="9"/>
      <c r="P18" s="10"/>
      <c r="Q18" s="10"/>
      <c r="R18" s="40"/>
      <c r="S18" s="10"/>
      <c r="T18" s="10"/>
      <c r="U18" s="10"/>
      <c r="V18" s="10"/>
      <c r="W18" s="10"/>
      <c r="X18" s="10"/>
      <c r="Y18" s="10"/>
      <c r="Z18" s="10"/>
      <c r="AA18" s="10"/>
      <c r="AB18" s="23"/>
      <c r="AC18" s="10"/>
      <c r="AD18" s="10"/>
      <c r="AE18" s="10"/>
      <c r="AF18" s="10"/>
      <c r="AG18" s="10"/>
      <c r="AH18" s="10"/>
      <c r="AI18" s="41"/>
      <c r="AJ18" s="21"/>
      <c r="AK18" s="24"/>
      <c r="AL18" s="37"/>
      <c r="AM18" s="44"/>
      <c r="AN18" s="44"/>
      <c r="AO18" s="24"/>
      <c r="AP18" s="30" t="str">
        <f>IF(AQ18="","",VLOOKUP(AQ18,[1]出場チーム!$A$2:$B$76,2,FALSE))</f>
        <v>鹿島神武殿B</v>
      </c>
      <c r="AQ18" s="52">
        <v>19</v>
      </c>
      <c r="AR18" s="27">
        <v>45</v>
      </c>
      <c r="AS18" s="28"/>
      <c r="AT18" s="29"/>
    </row>
    <row r="19" spans="2:46" ht="9" customHeight="1" thickBot="1" x14ac:dyDescent="0.5">
      <c r="B19" s="16"/>
      <c r="C19" s="74"/>
      <c r="D19" s="47"/>
      <c r="E19" s="49"/>
      <c r="F19" s="54"/>
      <c r="G19" s="21"/>
      <c r="H19" s="21"/>
      <c r="I19" s="21"/>
      <c r="J19" s="21"/>
      <c r="K19" s="38"/>
      <c r="L19" s="9"/>
      <c r="M19" s="9"/>
      <c r="N19" s="9"/>
      <c r="O19" s="9"/>
      <c r="P19" s="10"/>
      <c r="Q19" s="57" t="s">
        <v>7</v>
      </c>
      <c r="R19" s="56"/>
      <c r="S19" s="35"/>
      <c r="T19" s="10"/>
      <c r="U19" s="10"/>
      <c r="V19" s="10"/>
      <c r="W19" s="10"/>
      <c r="X19" s="10"/>
      <c r="Y19" s="10"/>
      <c r="Z19" s="10"/>
      <c r="AA19" s="35"/>
      <c r="AB19" s="36"/>
      <c r="AC19" s="57" t="s">
        <v>8</v>
      </c>
      <c r="AD19" s="10"/>
      <c r="AE19" s="10"/>
      <c r="AF19" s="10"/>
      <c r="AG19" s="10"/>
      <c r="AH19" s="10"/>
      <c r="AI19" s="10"/>
      <c r="AJ19" s="38"/>
      <c r="AK19" s="21"/>
      <c r="AL19" s="21"/>
      <c r="AM19" s="21"/>
      <c r="AN19" s="21"/>
      <c r="AO19" s="24"/>
      <c r="AP19" s="49"/>
      <c r="AQ19" s="47"/>
      <c r="AR19" s="50"/>
      <c r="AS19" s="75"/>
      <c r="AT19" s="76"/>
    </row>
    <row r="20" spans="2:46" ht="9" customHeight="1" thickBot="1" x14ac:dyDescent="0.5">
      <c r="B20" s="16"/>
      <c r="C20" s="13">
        <v>10</v>
      </c>
      <c r="D20" s="52">
        <v>41</v>
      </c>
      <c r="E20" s="71" t="str">
        <f>IF(D20="","",VLOOKUP(D20,[1]出場チーム!$A$2:$B$76,2,FALSE))</f>
        <v>鹿島神宮道場</v>
      </c>
      <c r="F20" s="54"/>
      <c r="G20" s="21"/>
      <c r="H20" s="21"/>
      <c r="I20" s="21"/>
      <c r="J20" s="21"/>
      <c r="K20" s="21"/>
      <c r="L20" s="9"/>
      <c r="M20" s="9"/>
      <c r="N20" s="9"/>
      <c r="O20" s="9"/>
      <c r="P20" s="10"/>
      <c r="Q20" s="77"/>
      <c r="R20" s="10"/>
      <c r="S20" s="65"/>
      <c r="T20" s="10"/>
      <c r="U20" s="10"/>
      <c r="V20" s="10"/>
      <c r="W20" s="10"/>
      <c r="X20" s="10"/>
      <c r="Y20" s="10"/>
      <c r="Z20" s="23"/>
      <c r="AA20" s="10"/>
      <c r="AB20" s="41"/>
      <c r="AC20" s="59"/>
      <c r="AD20" s="10"/>
      <c r="AE20" s="10"/>
      <c r="AF20" s="10"/>
      <c r="AG20" s="10"/>
      <c r="AH20" s="10"/>
      <c r="AI20" s="10"/>
      <c r="AJ20" s="8"/>
      <c r="AK20" s="8"/>
      <c r="AL20" s="8"/>
      <c r="AM20" s="8"/>
      <c r="AN20" s="8"/>
      <c r="AO20" s="24"/>
      <c r="AP20" s="53" t="str">
        <f>IF(AQ20="","",VLOOKUP(AQ20,[1]出場チーム!$A$2:$B$76,2,FALSE))</f>
        <v>水海道剣道教室B</v>
      </c>
      <c r="AQ20" s="6">
        <v>27</v>
      </c>
      <c r="AR20" s="27">
        <v>46</v>
      </c>
      <c r="AS20" s="15" t="s">
        <v>9</v>
      </c>
      <c r="AT20" s="15"/>
    </row>
    <row r="21" spans="2:46" ht="9" customHeight="1" x14ac:dyDescent="0.45">
      <c r="B21" s="16"/>
      <c r="C21" s="27"/>
      <c r="D21" s="18"/>
      <c r="E21" s="62"/>
      <c r="F21" s="54"/>
      <c r="G21" s="39">
        <v>10</v>
      </c>
      <c r="H21" s="21"/>
      <c r="I21" s="38"/>
      <c r="J21" s="38"/>
      <c r="K21" s="72"/>
      <c r="L21" s="9"/>
      <c r="M21" s="9"/>
      <c r="N21" s="9"/>
      <c r="O21" s="9"/>
      <c r="P21" s="10"/>
      <c r="Q21" s="41"/>
      <c r="R21" s="10"/>
      <c r="S21" s="23"/>
      <c r="T21" s="10"/>
      <c r="U21" s="10"/>
      <c r="V21" s="10"/>
      <c r="W21" s="10"/>
      <c r="X21" s="10"/>
      <c r="Y21" s="10"/>
      <c r="Z21" s="23"/>
      <c r="AA21" s="10"/>
      <c r="AB21" s="41"/>
      <c r="AC21" s="10"/>
      <c r="AD21" s="10"/>
      <c r="AE21" s="10"/>
      <c r="AF21" s="10"/>
      <c r="AG21" s="10"/>
      <c r="AH21" s="10"/>
      <c r="AI21" s="23"/>
      <c r="AJ21" s="21"/>
      <c r="AK21" s="21"/>
      <c r="AL21" s="21"/>
      <c r="AM21" s="24"/>
      <c r="AN21" s="25">
        <v>1</v>
      </c>
      <c r="AO21" s="24"/>
      <c r="AP21" s="30"/>
      <c r="AQ21" s="18"/>
      <c r="AR21" s="50"/>
      <c r="AS21" s="29"/>
      <c r="AT21" s="29"/>
    </row>
    <row r="22" spans="2:46" ht="9" customHeight="1" thickBot="1" x14ac:dyDescent="0.5">
      <c r="B22" s="16"/>
      <c r="C22" s="27">
        <v>11</v>
      </c>
      <c r="D22" s="18">
        <v>46</v>
      </c>
      <c r="E22" s="62" t="str">
        <f>IF(D22="","",VLOOKUP(D22,[1]出場チーム!$A$2:$B$76,2,FALSE))</f>
        <v>里神館A</v>
      </c>
      <c r="F22" s="54"/>
      <c r="G22" s="73"/>
      <c r="H22" s="8"/>
      <c r="I22" s="8"/>
      <c r="J22" s="8"/>
      <c r="K22" s="20">
        <v>11</v>
      </c>
      <c r="L22" s="68"/>
      <c r="M22" s="34"/>
      <c r="N22" s="9"/>
      <c r="O22" s="9"/>
      <c r="P22" s="10"/>
      <c r="Q22" s="41"/>
      <c r="R22" s="10"/>
      <c r="S22" s="23"/>
      <c r="T22" s="10"/>
      <c r="U22" s="10"/>
      <c r="V22" s="10"/>
      <c r="W22" s="10"/>
      <c r="X22" s="10"/>
      <c r="Y22" s="10"/>
      <c r="Z22" s="23"/>
      <c r="AA22" s="10"/>
      <c r="AB22" s="41"/>
      <c r="AC22" s="10"/>
      <c r="AD22" s="10"/>
      <c r="AE22" s="10"/>
      <c r="AF22" s="10"/>
      <c r="AG22" s="10"/>
      <c r="AH22" s="35"/>
      <c r="AI22" s="36"/>
      <c r="AJ22" s="32">
        <v>2</v>
      </c>
      <c r="AK22" s="21"/>
      <c r="AL22" s="21"/>
      <c r="AM22" s="24"/>
      <c r="AN22" s="37"/>
      <c r="AO22" s="24"/>
      <c r="AP22" s="30" t="str">
        <f>IF(AQ22="","",VLOOKUP(AQ22,[1]出場チーム!$A$2:$B$76,2,FALSE))</f>
        <v>境剣友会B</v>
      </c>
      <c r="AQ22" s="52">
        <v>13</v>
      </c>
      <c r="AR22" s="27">
        <v>47</v>
      </c>
      <c r="AS22" s="29"/>
      <c r="AT22" s="29"/>
    </row>
    <row r="23" spans="2:46" ht="9" customHeight="1" x14ac:dyDescent="0.45">
      <c r="B23" s="16"/>
      <c r="C23" s="27"/>
      <c r="D23" s="18"/>
      <c r="E23" s="62"/>
      <c r="F23" s="54"/>
      <c r="G23" s="21"/>
      <c r="H23" s="21"/>
      <c r="I23" s="20">
        <v>12</v>
      </c>
      <c r="J23" s="21"/>
      <c r="K23" s="20"/>
      <c r="L23" s="9"/>
      <c r="M23" s="63"/>
      <c r="N23" s="9"/>
      <c r="O23" s="9"/>
      <c r="P23" s="10"/>
      <c r="Q23" s="41"/>
      <c r="R23" s="10"/>
      <c r="S23" s="23"/>
      <c r="T23" s="10"/>
      <c r="U23" s="10"/>
      <c r="V23" s="10"/>
      <c r="W23" s="10"/>
      <c r="X23" s="10"/>
      <c r="Y23" s="10"/>
      <c r="Z23" s="23"/>
      <c r="AA23" s="10"/>
      <c r="AB23" s="41"/>
      <c r="AC23" s="10"/>
      <c r="AD23" s="10"/>
      <c r="AE23" s="10"/>
      <c r="AF23" s="10"/>
      <c r="AG23" s="41"/>
      <c r="AH23" s="10"/>
      <c r="AI23" s="78"/>
      <c r="AJ23" s="25"/>
      <c r="AK23" s="24"/>
      <c r="AL23" s="42">
        <v>3</v>
      </c>
      <c r="AM23" s="21"/>
      <c r="AN23" s="38"/>
      <c r="AO23" s="24"/>
      <c r="AP23" s="30"/>
      <c r="AQ23" s="18"/>
      <c r="AR23" s="50"/>
      <c r="AS23" s="29"/>
      <c r="AT23" s="29"/>
    </row>
    <row r="24" spans="2:46" ht="9" customHeight="1" x14ac:dyDescent="0.45">
      <c r="B24" s="16"/>
      <c r="C24" s="27">
        <v>12</v>
      </c>
      <c r="D24" s="18">
        <v>29</v>
      </c>
      <c r="E24" s="30" t="str">
        <f>IF(D24="","",VLOOKUP(D24,[1]出場チーム!$A$2:$B$76,2,FALSE))</f>
        <v>神栖少年剣道教室</v>
      </c>
      <c r="F24" s="54"/>
      <c r="G24" s="44"/>
      <c r="H24" s="44"/>
      <c r="I24" s="31"/>
      <c r="J24" s="21"/>
      <c r="K24" s="45"/>
      <c r="L24" s="9"/>
      <c r="M24" s="63"/>
      <c r="N24" s="9"/>
      <c r="O24" s="9"/>
      <c r="P24" s="10"/>
      <c r="Q24" s="41"/>
      <c r="R24" s="10"/>
      <c r="S24" s="23"/>
      <c r="T24" s="10"/>
      <c r="U24" s="10"/>
      <c r="V24" s="10"/>
      <c r="W24" s="10"/>
      <c r="X24" s="10"/>
      <c r="Y24" s="10"/>
      <c r="Z24" s="23"/>
      <c r="AA24" s="10"/>
      <c r="AB24" s="41"/>
      <c r="AC24" s="10"/>
      <c r="AD24" s="10"/>
      <c r="AE24" s="10"/>
      <c r="AF24" s="10"/>
      <c r="AG24" s="41"/>
      <c r="AH24" s="10"/>
      <c r="AI24" s="41"/>
      <c r="AJ24" s="21"/>
      <c r="AK24" s="24"/>
      <c r="AL24" s="37"/>
      <c r="AM24" s="44"/>
      <c r="AN24" s="44"/>
      <c r="AO24" s="24"/>
      <c r="AP24" s="30" t="str">
        <f>IF(AQ24="","",VLOOKUP(AQ24,[1]出場チーム!$A$2:$B$76,2,FALSE))</f>
        <v>鉄水館B</v>
      </c>
      <c r="AQ24" s="18">
        <v>67</v>
      </c>
      <c r="AR24" s="27">
        <v>48</v>
      </c>
      <c r="AS24" s="29"/>
      <c r="AT24" s="29"/>
    </row>
    <row r="25" spans="2:46" ht="9" customHeight="1" thickBot="1" x14ac:dyDescent="0.5">
      <c r="B25" s="16"/>
      <c r="C25" s="74"/>
      <c r="D25" s="61"/>
      <c r="E25" s="49"/>
      <c r="F25" s="54"/>
      <c r="G25" s="21"/>
      <c r="H25" s="21"/>
      <c r="I25" s="21"/>
      <c r="J25" s="21"/>
      <c r="K25" s="38"/>
      <c r="L25" s="55" t="s">
        <v>10</v>
      </c>
      <c r="M25" s="58"/>
      <c r="N25" s="68"/>
      <c r="O25" s="34"/>
      <c r="P25" s="10"/>
      <c r="Q25" s="41"/>
      <c r="R25" s="10"/>
      <c r="S25" s="23"/>
      <c r="T25" s="10"/>
      <c r="U25" s="10"/>
      <c r="V25" s="10"/>
      <c r="W25" s="10"/>
      <c r="X25" s="10"/>
      <c r="Y25" s="10"/>
      <c r="Z25" s="23"/>
      <c r="AA25" s="10"/>
      <c r="AB25" s="41"/>
      <c r="AC25" s="10"/>
      <c r="AD25" s="10"/>
      <c r="AE25" s="10"/>
      <c r="AF25" s="10"/>
      <c r="AG25" s="41"/>
      <c r="AH25" s="59" t="s">
        <v>11</v>
      </c>
      <c r="AI25" s="10"/>
      <c r="AJ25" s="38"/>
      <c r="AK25" s="21"/>
      <c r="AL25" s="21"/>
      <c r="AM25" s="21"/>
      <c r="AN25" s="21"/>
      <c r="AO25" s="24"/>
      <c r="AP25" s="49"/>
      <c r="AQ25" s="47"/>
      <c r="AR25" s="50"/>
      <c r="AS25" s="29"/>
      <c r="AT25" s="29"/>
    </row>
    <row r="26" spans="2:46" ht="9" customHeight="1" x14ac:dyDescent="0.45">
      <c r="B26" s="16"/>
      <c r="C26" s="13">
        <v>13</v>
      </c>
      <c r="D26" s="6">
        <v>25</v>
      </c>
      <c r="E26" s="71" t="str">
        <f>IF(D26="","",VLOOKUP(D26,[1]出場チーム!$A$2:$B$76,2,FALSE))</f>
        <v>大洗体協剣道部少年部</v>
      </c>
      <c r="F26" s="54"/>
      <c r="G26" s="21"/>
      <c r="H26" s="21"/>
      <c r="I26" s="21"/>
      <c r="J26" s="21"/>
      <c r="K26" s="21"/>
      <c r="L26" s="55"/>
      <c r="M26" s="55"/>
      <c r="N26" s="22"/>
      <c r="O26" s="79"/>
      <c r="P26" s="10"/>
      <c r="Q26" s="41"/>
      <c r="R26" s="10"/>
      <c r="S26" s="23"/>
      <c r="T26" s="10"/>
      <c r="U26" s="10"/>
      <c r="V26" s="10"/>
      <c r="W26" s="10"/>
      <c r="X26" s="10"/>
      <c r="Y26" s="10"/>
      <c r="Z26" s="23"/>
      <c r="AA26" s="10"/>
      <c r="AB26" s="41"/>
      <c r="AC26" s="10"/>
      <c r="AD26" s="10"/>
      <c r="AE26" s="41"/>
      <c r="AF26" s="80"/>
      <c r="AG26" s="65"/>
      <c r="AH26" s="57"/>
      <c r="AI26" s="10"/>
      <c r="AJ26" s="21"/>
      <c r="AK26" s="44"/>
      <c r="AL26" s="44"/>
      <c r="AM26" s="21"/>
      <c r="AN26" s="21"/>
      <c r="AO26" s="24"/>
      <c r="AP26" s="53" t="str">
        <f>IF(AQ26="","",VLOOKUP(AQ26,[1]出場チーム!$A$2:$B$76,2,FALSE))</f>
        <v>至誠館朝日道場雅劍志会</v>
      </c>
      <c r="AQ26" s="6">
        <v>53</v>
      </c>
      <c r="AR26" s="13">
        <v>49</v>
      </c>
      <c r="AS26" s="29"/>
      <c r="AT26" s="29"/>
    </row>
    <row r="27" spans="2:46" ht="9" customHeight="1" x14ac:dyDescent="0.45">
      <c r="B27" s="16"/>
      <c r="C27" s="27"/>
      <c r="D27" s="18"/>
      <c r="E27" s="62"/>
      <c r="F27" s="54"/>
      <c r="G27" s="39">
        <v>13</v>
      </c>
      <c r="H27" s="21"/>
      <c r="I27" s="38"/>
      <c r="J27" s="38"/>
      <c r="K27" s="72"/>
      <c r="L27" s="9"/>
      <c r="M27" s="9"/>
      <c r="N27" s="22"/>
      <c r="O27" s="79"/>
      <c r="P27" s="10"/>
      <c r="Q27" s="41"/>
      <c r="R27" s="10"/>
      <c r="S27" s="23"/>
      <c r="T27" s="10"/>
      <c r="U27" s="10"/>
      <c r="V27" s="10"/>
      <c r="W27" s="10"/>
      <c r="X27" s="10"/>
      <c r="Y27" s="10"/>
      <c r="Z27" s="23"/>
      <c r="AA27" s="10"/>
      <c r="AB27" s="41"/>
      <c r="AC27" s="10"/>
      <c r="AD27" s="10"/>
      <c r="AE27" s="41"/>
      <c r="AF27" s="81"/>
      <c r="AG27" s="23"/>
      <c r="AH27" s="10"/>
      <c r="AI27" s="41"/>
      <c r="AJ27" s="60"/>
      <c r="AK27" s="21"/>
      <c r="AL27" s="21"/>
      <c r="AM27" s="24"/>
      <c r="AN27" s="42">
        <v>4</v>
      </c>
      <c r="AO27" s="24"/>
      <c r="AP27" s="30"/>
      <c r="AQ27" s="18"/>
      <c r="AR27" s="27"/>
      <c r="AS27" s="29"/>
      <c r="AT27" s="29"/>
    </row>
    <row r="28" spans="2:46" ht="9" customHeight="1" thickBot="1" x14ac:dyDescent="0.5">
      <c r="B28" s="16"/>
      <c r="C28" s="27">
        <v>14</v>
      </c>
      <c r="D28" s="18">
        <v>75</v>
      </c>
      <c r="E28" s="62" t="str">
        <f>IF(D28="","",VLOOKUP(D28,[1]出場チーム!$A$2:$B$76,2,FALSE))</f>
        <v>桜香方正会</v>
      </c>
      <c r="F28" s="54"/>
      <c r="G28" s="31"/>
      <c r="H28" s="21"/>
      <c r="I28" s="21"/>
      <c r="J28" s="21"/>
      <c r="K28" s="20">
        <v>14</v>
      </c>
      <c r="L28" s="68"/>
      <c r="M28" s="34"/>
      <c r="N28" s="22"/>
      <c r="O28" s="79"/>
      <c r="P28" s="10"/>
      <c r="Q28" s="41"/>
      <c r="R28" s="10"/>
      <c r="S28" s="23"/>
      <c r="T28" s="10"/>
      <c r="U28" s="10"/>
      <c r="V28" s="10"/>
      <c r="W28" s="10"/>
      <c r="X28" s="10"/>
      <c r="Y28" s="10"/>
      <c r="Z28" s="23"/>
      <c r="AA28" s="10"/>
      <c r="AB28" s="41"/>
      <c r="AC28" s="10"/>
      <c r="AD28" s="10"/>
      <c r="AE28" s="41"/>
      <c r="AF28" s="10"/>
      <c r="AG28" s="23"/>
      <c r="AH28" s="35"/>
      <c r="AI28" s="64"/>
      <c r="AJ28" s="25">
        <v>5</v>
      </c>
      <c r="AK28" s="21"/>
      <c r="AL28" s="21"/>
      <c r="AM28" s="24"/>
      <c r="AN28" s="37"/>
      <c r="AO28" s="24"/>
      <c r="AP28" s="30" t="str">
        <f>IF(AQ28="","",VLOOKUP(AQ28,[1]出場チーム!$A$2:$B$76,2,FALSE))</f>
        <v>小桜剣友会</v>
      </c>
      <c r="AQ28" s="18">
        <v>57</v>
      </c>
      <c r="AR28" s="27">
        <v>50</v>
      </c>
      <c r="AS28" s="29"/>
      <c r="AT28" s="29"/>
    </row>
    <row r="29" spans="2:46" ht="9" customHeight="1" x14ac:dyDescent="0.45">
      <c r="B29" s="16"/>
      <c r="C29" s="27"/>
      <c r="D29" s="18"/>
      <c r="E29" s="62"/>
      <c r="F29" s="54"/>
      <c r="G29" s="38"/>
      <c r="H29" s="21"/>
      <c r="I29" s="39">
        <v>15</v>
      </c>
      <c r="J29" s="21"/>
      <c r="K29" s="32"/>
      <c r="L29" s="82"/>
      <c r="M29" s="9"/>
      <c r="N29" s="55" t="s">
        <v>12</v>
      </c>
      <c r="O29" s="83"/>
      <c r="P29" s="10"/>
      <c r="Q29" s="41"/>
      <c r="R29" s="10"/>
      <c r="S29" s="23"/>
      <c r="T29" s="10"/>
      <c r="U29" s="10"/>
      <c r="V29" s="10"/>
      <c r="W29" s="10"/>
      <c r="X29" s="10"/>
      <c r="Y29" s="10"/>
      <c r="Z29" s="23"/>
      <c r="AA29" s="10"/>
      <c r="AB29" s="41"/>
      <c r="AC29" s="10"/>
      <c r="AD29" s="10"/>
      <c r="AE29" s="41"/>
      <c r="AF29" s="10"/>
      <c r="AG29" s="10"/>
      <c r="AH29" s="10"/>
      <c r="AI29" s="65"/>
      <c r="AJ29" s="32"/>
      <c r="AK29" s="24"/>
      <c r="AL29" s="42">
        <v>6</v>
      </c>
      <c r="AM29" s="21"/>
      <c r="AN29" s="38"/>
      <c r="AO29" s="24"/>
      <c r="AP29" s="30"/>
      <c r="AQ29" s="18"/>
      <c r="AR29" s="27"/>
      <c r="AS29" s="29"/>
      <c r="AT29" s="29"/>
    </row>
    <row r="30" spans="2:46" ht="9" customHeight="1" thickBot="1" x14ac:dyDescent="0.5">
      <c r="B30" s="16"/>
      <c r="C30" s="27">
        <v>15</v>
      </c>
      <c r="D30" s="18">
        <v>65</v>
      </c>
      <c r="E30" s="62" t="str">
        <f>IF(D30="","",VLOOKUP(D30,[1]出場チーム!$A$2:$B$76,2,FALSE))</f>
        <v>下館武道館</v>
      </c>
      <c r="F30" s="54"/>
      <c r="G30" s="8"/>
      <c r="H30" s="8"/>
      <c r="I30" s="73"/>
      <c r="J30" s="8"/>
      <c r="K30" s="8"/>
      <c r="L30" s="22"/>
      <c r="M30" s="9"/>
      <c r="N30" s="55"/>
      <c r="O30" s="83"/>
      <c r="P30" s="56"/>
      <c r="Q30" s="64"/>
      <c r="R30" s="10"/>
      <c r="S30" s="23"/>
      <c r="T30" s="10"/>
      <c r="U30" s="10"/>
      <c r="V30" s="10"/>
      <c r="W30" s="10"/>
      <c r="X30" s="10"/>
      <c r="Y30" s="10"/>
      <c r="Z30" s="23"/>
      <c r="AA30" s="10"/>
      <c r="AB30" s="41"/>
      <c r="AC30" s="10"/>
      <c r="AD30" s="10"/>
      <c r="AE30" s="41"/>
      <c r="AF30" s="59" t="s">
        <v>13</v>
      </c>
      <c r="AG30" s="57"/>
      <c r="AH30" s="10"/>
      <c r="AI30" s="23"/>
      <c r="AJ30" s="8"/>
      <c r="AK30" s="66"/>
      <c r="AL30" s="67"/>
      <c r="AM30" s="8"/>
      <c r="AN30" s="8"/>
      <c r="AO30" s="24"/>
      <c r="AP30" s="30" t="str">
        <f>IF(AQ30="","",VLOOKUP(AQ30,[1]出場チーム!$A$2:$B$76,2,FALSE))</f>
        <v>高野若葉会</v>
      </c>
      <c r="AQ30" s="52">
        <v>58</v>
      </c>
      <c r="AR30" s="27">
        <v>51</v>
      </c>
      <c r="AS30" s="29"/>
      <c r="AT30" s="29"/>
    </row>
    <row r="31" spans="2:46" ht="9" customHeight="1" thickBot="1" x14ac:dyDescent="0.5">
      <c r="B31" s="84"/>
      <c r="C31" s="50"/>
      <c r="D31" s="61"/>
      <c r="E31" s="85"/>
      <c r="F31" s="54"/>
      <c r="G31" s="21"/>
      <c r="H31" s="21"/>
      <c r="I31" s="21"/>
      <c r="J31" s="21"/>
      <c r="K31" s="21"/>
      <c r="L31" s="9"/>
      <c r="M31" s="9"/>
      <c r="N31" s="9"/>
      <c r="O31" s="63"/>
      <c r="P31" s="10"/>
      <c r="Q31" s="10"/>
      <c r="R31" s="10"/>
      <c r="S31" s="23"/>
      <c r="T31" s="10"/>
      <c r="U31" s="10"/>
      <c r="V31" s="10"/>
      <c r="W31" s="86" t="s">
        <v>14</v>
      </c>
      <c r="X31" s="86"/>
      <c r="Y31" s="10"/>
      <c r="Z31" s="23"/>
      <c r="AA31" s="10"/>
      <c r="AB31" s="41"/>
      <c r="AC31" s="70"/>
      <c r="AD31" s="35"/>
      <c r="AE31" s="64"/>
      <c r="AF31" s="59"/>
      <c r="AG31" s="57"/>
      <c r="AH31" s="10"/>
      <c r="AI31" s="10"/>
      <c r="AJ31" s="21"/>
      <c r="AK31" s="21"/>
      <c r="AL31" s="21"/>
      <c r="AM31" s="21"/>
      <c r="AN31" s="21"/>
      <c r="AO31" s="24"/>
      <c r="AP31" s="49"/>
      <c r="AQ31" s="47"/>
      <c r="AR31" s="50"/>
      <c r="AS31" s="29"/>
      <c r="AT31" s="29"/>
    </row>
    <row r="32" spans="2:46" ht="9" customHeight="1" x14ac:dyDescent="0.45">
      <c r="B32" s="4" t="s">
        <v>15</v>
      </c>
      <c r="C32" s="13">
        <v>16</v>
      </c>
      <c r="D32" s="6">
        <v>18</v>
      </c>
      <c r="E32" s="87" t="str">
        <f>IF(D32="","",VLOOKUP(D32,[1]出場チーム!$A$2:$B$76,2,FALSE))</f>
        <v>鹿島神武殿A</v>
      </c>
      <c r="F32" s="54"/>
      <c r="G32" s="21"/>
      <c r="H32" s="21"/>
      <c r="I32" s="21"/>
      <c r="J32" s="21"/>
      <c r="K32" s="21"/>
      <c r="L32" s="9"/>
      <c r="M32" s="9"/>
      <c r="N32" s="9"/>
      <c r="O32" s="63"/>
      <c r="P32" s="10"/>
      <c r="Q32" s="10"/>
      <c r="R32" s="10"/>
      <c r="S32" s="23"/>
      <c r="T32" s="10"/>
      <c r="U32" s="10"/>
      <c r="V32" s="10"/>
      <c r="W32" s="86"/>
      <c r="X32" s="86"/>
      <c r="Y32" s="10"/>
      <c r="Z32" s="23"/>
      <c r="AA32" s="10"/>
      <c r="AB32" s="10"/>
      <c r="AC32" s="10"/>
      <c r="AD32" s="10"/>
      <c r="AE32" s="23"/>
      <c r="AF32" s="10"/>
      <c r="AG32" s="10"/>
      <c r="AH32" s="10"/>
      <c r="AI32" s="10"/>
      <c r="AJ32" s="21"/>
      <c r="AK32" s="21"/>
      <c r="AL32" s="21"/>
      <c r="AM32" s="21"/>
      <c r="AN32" s="21"/>
      <c r="AO32" s="21"/>
      <c r="AP32" s="43" t="str">
        <f>IF(AQ32="","",VLOOKUP(AQ32,[1]出場チーム!$A$2:$B$76,2,FALSE))</f>
        <v>(一財)水戸東武館B</v>
      </c>
      <c r="AQ32" s="6">
        <v>2</v>
      </c>
      <c r="AR32" s="51">
        <v>52</v>
      </c>
      <c r="AS32" s="29"/>
      <c r="AT32" s="29"/>
    </row>
    <row r="33" spans="2:72" ht="9" customHeight="1" x14ac:dyDescent="0.45">
      <c r="B33" s="16"/>
      <c r="C33" s="27"/>
      <c r="D33" s="18"/>
      <c r="E33" s="88"/>
      <c r="F33" s="54"/>
      <c r="G33" s="39">
        <v>1</v>
      </c>
      <c r="H33" s="21"/>
      <c r="I33" s="38"/>
      <c r="J33" s="38"/>
      <c r="K33" s="72"/>
      <c r="L33" s="9"/>
      <c r="M33" s="9"/>
      <c r="N33" s="9"/>
      <c r="O33" s="63"/>
      <c r="P33" s="10"/>
      <c r="Q33" s="10"/>
      <c r="R33" s="10"/>
      <c r="S33" s="23"/>
      <c r="T33" s="10"/>
      <c r="U33" s="10"/>
      <c r="V33" s="10"/>
      <c r="W33" s="86"/>
      <c r="X33" s="86"/>
      <c r="Y33" s="10"/>
      <c r="Z33" s="23"/>
      <c r="AA33" s="10"/>
      <c r="AB33" s="10"/>
      <c r="AC33" s="10"/>
      <c r="AD33" s="10"/>
      <c r="AE33" s="23"/>
      <c r="AF33" s="10"/>
      <c r="AG33" s="10"/>
      <c r="AH33" s="10"/>
      <c r="AI33" s="41"/>
      <c r="AJ33" s="60"/>
      <c r="AK33" s="38"/>
      <c r="AL33" s="38"/>
      <c r="AM33" s="24"/>
      <c r="AN33" s="42">
        <v>7</v>
      </c>
      <c r="AO33" s="21"/>
      <c r="AP33" s="30"/>
      <c r="AQ33" s="18"/>
      <c r="AR33" s="27"/>
      <c r="AS33" s="29"/>
      <c r="AT33" s="29"/>
    </row>
    <row r="34" spans="2:72" ht="9" customHeight="1" thickBot="1" x14ac:dyDescent="0.5">
      <c r="B34" s="16"/>
      <c r="C34" s="27">
        <v>17</v>
      </c>
      <c r="D34" s="18">
        <v>49</v>
      </c>
      <c r="E34" s="62" t="str">
        <f>IF(D34="","",VLOOKUP(D34,[1]出場チーム!$A$2:$B$76,2,FALSE))</f>
        <v>谷田部少年剣友会A</v>
      </c>
      <c r="F34" s="54"/>
      <c r="G34" s="73"/>
      <c r="H34" s="8"/>
      <c r="I34" s="8"/>
      <c r="J34" s="8"/>
      <c r="K34" s="20">
        <v>2</v>
      </c>
      <c r="L34" s="68"/>
      <c r="M34" s="34"/>
      <c r="N34" s="34"/>
      <c r="O34" s="69"/>
      <c r="P34" s="10"/>
      <c r="Q34" s="10"/>
      <c r="R34" s="10"/>
      <c r="S34" s="23"/>
      <c r="T34" s="10"/>
      <c r="U34" s="10"/>
      <c r="V34" s="10"/>
      <c r="W34" s="86"/>
      <c r="X34" s="86"/>
      <c r="Y34" s="10"/>
      <c r="Z34" s="23"/>
      <c r="AA34" s="10"/>
      <c r="AB34" s="10"/>
      <c r="AC34" s="10"/>
      <c r="AD34" s="10"/>
      <c r="AE34" s="23"/>
      <c r="AF34" s="35"/>
      <c r="AG34" s="35"/>
      <c r="AH34" s="35"/>
      <c r="AI34" s="64"/>
      <c r="AJ34" s="25">
        <v>8</v>
      </c>
      <c r="AK34" s="21"/>
      <c r="AL34" s="21"/>
      <c r="AM34" s="24"/>
      <c r="AN34" s="37"/>
      <c r="AO34" s="21"/>
      <c r="AP34" s="30" t="str">
        <f>IF(AQ34="","",VLOOKUP(AQ34,[1]出場チーム!$A$2:$B$76,2,FALSE))</f>
        <v>巧美会剣道教室B</v>
      </c>
      <c r="AQ34" s="52">
        <v>74</v>
      </c>
      <c r="AR34" s="27">
        <v>53</v>
      </c>
      <c r="AS34" s="29"/>
      <c r="AT34" s="29"/>
    </row>
    <row r="35" spans="2:72" ht="9" customHeight="1" x14ac:dyDescent="0.45">
      <c r="B35" s="16"/>
      <c r="C35" s="27"/>
      <c r="D35" s="18"/>
      <c r="E35" s="62"/>
      <c r="F35" s="54"/>
      <c r="G35" s="21"/>
      <c r="H35" s="21"/>
      <c r="I35" s="20">
        <v>3</v>
      </c>
      <c r="J35" s="21"/>
      <c r="K35" s="20"/>
      <c r="L35" s="9"/>
      <c r="M35" s="9"/>
      <c r="N35" s="9"/>
      <c r="O35" s="9"/>
      <c r="P35" s="10"/>
      <c r="Q35" s="10"/>
      <c r="R35" s="10"/>
      <c r="S35" s="23"/>
      <c r="T35" s="10"/>
      <c r="U35" s="10"/>
      <c r="V35" s="10"/>
      <c r="W35" s="86"/>
      <c r="X35" s="86"/>
      <c r="Y35" s="10"/>
      <c r="Z35" s="23"/>
      <c r="AA35" s="10"/>
      <c r="AB35" s="10"/>
      <c r="AC35" s="10"/>
      <c r="AD35" s="10"/>
      <c r="AE35" s="10"/>
      <c r="AF35" s="10"/>
      <c r="AG35" s="10"/>
      <c r="AH35" s="10"/>
      <c r="AI35" s="65"/>
      <c r="AJ35" s="32"/>
      <c r="AK35" s="24"/>
      <c r="AL35" s="42">
        <v>9</v>
      </c>
      <c r="AM35" s="21"/>
      <c r="AN35" s="38"/>
      <c r="AO35" s="21"/>
      <c r="AP35" s="30"/>
      <c r="AQ35" s="18"/>
      <c r="AR35" s="27"/>
      <c r="AS35" s="29"/>
      <c r="AT35" s="29"/>
    </row>
    <row r="36" spans="2:72" ht="9" customHeight="1" thickBot="1" x14ac:dyDescent="0.5">
      <c r="B36" s="16"/>
      <c r="C36" s="27">
        <v>18</v>
      </c>
      <c r="D36" s="18">
        <v>38</v>
      </c>
      <c r="E36" s="30" t="str">
        <f>IF(D36="","",VLOOKUP(D36,[1]出場チーム!$A$2:$B$76,2,FALSE))</f>
        <v>青雲塾剣誠会</v>
      </c>
      <c r="G36" s="44"/>
      <c r="H36" s="44"/>
      <c r="I36" s="31"/>
      <c r="J36" s="21"/>
      <c r="K36" s="45"/>
      <c r="L36" s="9"/>
      <c r="M36" s="9"/>
      <c r="N36" s="9"/>
      <c r="O36" s="9"/>
      <c r="P36" s="10"/>
      <c r="Q36" s="10"/>
      <c r="R36" s="10"/>
      <c r="S36" s="23"/>
      <c r="T36" s="10"/>
      <c r="U36" s="10"/>
      <c r="V36" s="10"/>
      <c r="W36" s="86"/>
      <c r="X36" s="86"/>
      <c r="Y36" s="10"/>
      <c r="Z36" s="23"/>
      <c r="AA36" s="10"/>
      <c r="AB36" s="10"/>
      <c r="AC36" s="10"/>
      <c r="AD36" s="10"/>
      <c r="AE36" s="10"/>
      <c r="AF36" s="10"/>
      <c r="AG36" s="10"/>
      <c r="AH36" s="10"/>
      <c r="AI36" s="23"/>
      <c r="AJ36" s="8"/>
      <c r="AK36" s="66"/>
      <c r="AL36" s="67"/>
      <c r="AM36" s="8"/>
      <c r="AN36" s="8"/>
      <c r="AO36" s="21"/>
      <c r="AP36" s="89" t="str">
        <f>IF(AQ36="","",VLOOKUP(AQ36,[1]出場チーム!$A$2:$B$76,2,FALSE))</f>
        <v>結城尚武館A</v>
      </c>
      <c r="AQ36" s="18">
        <v>8</v>
      </c>
      <c r="AR36" s="27">
        <v>54</v>
      </c>
      <c r="AS36" s="29"/>
      <c r="AT36" s="29"/>
    </row>
    <row r="37" spans="2:72" ht="9" customHeight="1" thickBot="1" x14ac:dyDescent="0.5">
      <c r="B37" s="16"/>
      <c r="C37" s="74"/>
      <c r="D37" s="47"/>
      <c r="E37" s="49"/>
      <c r="G37" s="21"/>
      <c r="H37" s="21"/>
      <c r="I37" s="21"/>
      <c r="J37" s="21"/>
      <c r="K37" s="38"/>
      <c r="L37" s="9"/>
      <c r="M37" s="9"/>
      <c r="N37" s="9"/>
      <c r="O37" s="9"/>
      <c r="P37" s="10"/>
      <c r="Q37" s="10"/>
      <c r="R37" s="10"/>
      <c r="S37" s="23"/>
      <c r="T37" s="10"/>
      <c r="U37" s="10"/>
      <c r="V37" s="10"/>
      <c r="W37" s="86"/>
      <c r="X37" s="86"/>
      <c r="Y37" s="10"/>
      <c r="Z37" s="36"/>
      <c r="AA37" s="10"/>
      <c r="AB37" s="10"/>
      <c r="AC37" s="10"/>
      <c r="AD37" s="10"/>
      <c r="AE37" s="10"/>
      <c r="AF37" s="10"/>
      <c r="AG37" s="10"/>
      <c r="AH37" s="10"/>
      <c r="AI37" s="10"/>
      <c r="AJ37" s="21"/>
      <c r="AK37" s="21"/>
      <c r="AL37" s="21"/>
      <c r="AM37" s="21"/>
      <c r="AN37" s="21"/>
      <c r="AO37" s="21"/>
      <c r="AP37" s="90"/>
      <c r="AQ37" s="47"/>
      <c r="AR37" s="50"/>
      <c r="AS37" s="29"/>
      <c r="AT37" s="29"/>
    </row>
    <row r="38" spans="2:72" ht="9" customHeight="1" x14ac:dyDescent="0.45">
      <c r="B38" s="29"/>
      <c r="C38" s="91"/>
      <c r="D38" s="92">
        <v>1</v>
      </c>
      <c r="E38" s="93"/>
      <c r="G38" s="21"/>
      <c r="H38" s="21"/>
      <c r="I38" s="21"/>
      <c r="J38" s="21"/>
      <c r="K38" s="21"/>
      <c r="L38" s="9"/>
      <c r="M38" s="9"/>
      <c r="N38" s="9"/>
      <c r="O38" s="9"/>
      <c r="P38" s="10"/>
      <c r="Q38" s="10"/>
      <c r="R38" s="10"/>
      <c r="S38" s="23"/>
      <c r="T38" s="94"/>
      <c r="U38" s="10"/>
      <c r="V38" s="10"/>
      <c r="W38" s="86"/>
      <c r="X38" s="86"/>
      <c r="Y38" s="10"/>
      <c r="Z38" s="41"/>
      <c r="AA38" s="10"/>
      <c r="AB38" s="10"/>
      <c r="AC38" s="10"/>
      <c r="AD38" s="10"/>
      <c r="AE38" s="10"/>
      <c r="AF38" s="10"/>
      <c r="AG38" s="10"/>
      <c r="AH38" s="10"/>
      <c r="AI38" s="10"/>
      <c r="AJ38" s="21"/>
      <c r="AK38" s="21"/>
      <c r="AL38" s="21"/>
      <c r="AM38" s="21"/>
      <c r="AN38" s="21"/>
      <c r="AO38" s="21"/>
      <c r="AQ38" s="96"/>
      <c r="AR38" s="96"/>
      <c r="AS38" s="29"/>
      <c r="AT38" s="29"/>
      <c r="BT38" s="97"/>
    </row>
    <row r="39" spans="2:72" ht="9" customHeight="1" thickBot="1" x14ac:dyDescent="0.5">
      <c r="B39" s="16"/>
      <c r="C39" s="51">
        <v>19</v>
      </c>
      <c r="D39" s="52">
        <v>11</v>
      </c>
      <c r="E39" s="71" t="str">
        <f>IF(D39="","",VLOOKUP(D39,[1]出場チーム!$A$2:$B$76,2,FALSE))</f>
        <v>十王町武道振興会</v>
      </c>
      <c r="F39" s="54"/>
      <c r="G39" s="8"/>
      <c r="H39" s="8"/>
      <c r="I39" s="8"/>
      <c r="J39" s="8"/>
      <c r="K39" s="8"/>
      <c r="L39" s="9"/>
      <c r="M39" s="9"/>
      <c r="N39" s="9"/>
      <c r="O39" s="9"/>
      <c r="P39" s="10"/>
      <c r="Q39" s="10"/>
      <c r="R39" s="10"/>
      <c r="S39" s="41"/>
      <c r="T39" s="81"/>
      <c r="U39" s="10"/>
      <c r="V39" s="10"/>
      <c r="W39" s="86"/>
      <c r="X39" s="86"/>
      <c r="Y39" s="10"/>
      <c r="Z39" s="41"/>
      <c r="AA39" s="10"/>
      <c r="AB39" s="10"/>
      <c r="AC39" s="10"/>
      <c r="AD39" s="10"/>
      <c r="AE39" s="10"/>
      <c r="AF39" s="10"/>
      <c r="AG39" s="10"/>
      <c r="AH39" s="10"/>
      <c r="AI39" s="10"/>
      <c r="AJ39" s="8"/>
      <c r="AK39" s="8"/>
      <c r="AL39" s="8"/>
      <c r="AM39" s="8"/>
      <c r="AN39" s="8"/>
      <c r="AO39" s="21"/>
      <c r="AP39" s="98" t="str">
        <f>IF(AQ39="","",VLOOKUP(AQ39,[1]出場チーム!$A$2:$B$76,2,FALSE))</f>
        <v>日立ジュニア剣道クラブA</v>
      </c>
      <c r="AQ39" s="6">
        <v>70</v>
      </c>
      <c r="AR39" s="13">
        <v>55</v>
      </c>
      <c r="AS39" s="29"/>
      <c r="AT39" s="29"/>
    </row>
    <row r="40" spans="2:72" ht="9" customHeight="1" x14ac:dyDescent="0.45">
      <c r="B40" s="16"/>
      <c r="C40" s="27"/>
      <c r="D40" s="18"/>
      <c r="E40" s="62"/>
      <c r="F40" s="54"/>
      <c r="G40" s="20">
        <v>4</v>
      </c>
      <c r="H40" s="21"/>
      <c r="I40" s="21"/>
      <c r="J40" s="21"/>
      <c r="K40" s="21"/>
      <c r="L40" s="22"/>
      <c r="M40" s="9"/>
      <c r="N40" s="9"/>
      <c r="O40" s="9"/>
      <c r="P40" s="10"/>
      <c r="Q40" s="10"/>
      <c r="R40" s="10"/>
      <c r="S40" s="41"/>
      <c r="T40" s="10"/>
      <c r="U40" s="10"/>
      <c r="V40" s="10"/>
      <c r="W40" s="86"/>
      <c r="X40" s="86"/>
      <c r="Y40" s="10"/>
      <c r="Z40" s="41"/>
      <c r="AA40" s="10"/>
      <c r="AB40" s="10"/>
      <c r="AC40" s="10"/>
      <c r="AD40" s="10"/>
      <c r="AE40" s="10"/>
      <c r="AF40" s="10"/>
      <c r="AG40" s="10"/>
      <c r="AH40" s="10"/>
      <c r="AI40" s="23"/>
      <c r="AJ40" s="21"/>
      <c r="AK40" s="21"/>
      <c r="AL40" s="21"/>
      <c r="AM40" s="24"/>
      <c r="AN40" s="25">
        <v>10</v>
      </c>
      <c r="AO40" s="21"/>
      <c r="AP40" s="89"/>
      <c r="AQ40" s="18"/>
      <c r="AR40" s="27"/>
      <c r="AS40" s="29"/>
      <c r="AT40" s="29"/>
    </row>
    <row r="41" spans="2:72" ht="9" customHeight="1" thickBot="1" x14ac:dyDescent="0.5">
      <c r="B41" s="16"/>
      <c r="C41" s="27">
        <v>20</v>
      </c>
      <c r="D41" s="18">
        <v>34</v>
      </c>
      <c r="E41" s="62" t="str">
        <f>IF(D41="","",VLOOKUP(D41,[1]出場チーム!$A$2:$B$76,2,FALSE))</f>
        <v>波崎修武館A</v>
      </c>
      <c r="F41" s="54"/>
      <c r="G41" s="31"/>
      <c r="H41" s="21"/>
      <c r="I41" s="21"/>
      <c r="J41" s="21"/>
      <c r="K41" s="32">
        <v>5</v>
      </c>
      <c r="L41" s="33"/>
      <c r="M41" s="34"/>
      <c r="N41" s="34"/>
      <c r="O41" s="34"/>
      <c r="P41" s="10"/>
      <c r="Q41" s="10"/>
      <c r="R41" s="10"/>
      <c r="S41" s="41"/>
      <c r="T41" s="10"/>
      <c r="U41" s="10"/>
      <c r="V41" s="10"/>
      <c r="W41" s="86"/>
      <c r="X41" s="86"/>
      <c r="Y41" s="10"/>
      <c r="Z41" s="41"/>
      <c r="AA41" s="10"/>
      <c r="AB41" s="10"/>
      <c r="AC41" s="10"/>
      <c r="AD41" s="10"/>
      <c r="AE41" s="10"/>
      <c r="AF41" s="10"/>
      <c r="AG41" s="10"/>
      <c r="AH41" s="35"/>
      <c r="AI41" s="36"/>
      <c r="AJ41" s="32">
        <v>11</v>
      </c>
      <c r="AK41" s="21"/>
      <c r="AL41" s="21"/>
      <c r="AM41" s="24"/>
      <c r="AN41" s="37"/>
      <c r="AO41" s="21"/>
      <c r="AP41" s="30" t="str">
        <f>IF(AQ41="","",VLOOKUP(AQ41,[1]出場チーム!$A$2:$B$76,2,FALSE))</f>
        <v>岩間剣友会</v>
      </c>
      <c r="AQ41" s="18">
        <v>61</v>
      </c>
      <c r="AR41" s="27">
        <v>56</v>
      </c>
      <c r="AS41" s="29"/>
      <c r="AT41" s="29"/>
    </row>
    <row r="42" spans="2:72" ht="9" customHeight="1" x14ac:dyDescent="0.45">
      <c r="B42" s="16"/>
      <c r="C42" s="27"/>
      <c r="D42" s="18"/>
      <c r="E42" s="62"/>
      <c r="F42" s="54"/>
      <c r="G42" s="38"/>
      <c r="H42" s="21"/>
      <c r="I42" s="39">
        <v>6</v>
      </c>
      <c r="J42" s="21"/>
      <c r="K42" s="20"/>
      <c r="L42" s="9"/>
      <c r="M42" s="9"/>
      <c r="N42" s="9"/>
      <c r="O42" s="63"/>
      <c r="P42" s="10"/>
      <c r="Q42" s="10"/>
      <c r="R42" s="10"/>
      <c r="S42" s="41"/>
      <c r="T42" s="10"/>
      <c r="U42" s="10"/>
      <c r="V42" s="10"/>
      <c r="W42" s="86"/>
      <c r="X42" s="86"/>
      <c r="Y42" s="10"/>
      <c r="Z42" s="41"/>
      <c r="AA42" s="10"/>
      <c r="AB42" s="10"/>
      <c r="AC42" s="10"/>
      <c r="AD42" s="10"/>
      <c r="AE42" s="10"/>
      <c r="AF42" s="10"/>
      <c r="AG42" s="23"/>
      <c r="AH42" s="10"/>
      <c r="AI42" s="41"/>
      <c r="AJ42" s="25"/>
      <c r="AK42" s="24"/>
      <c r="AL42" s="42">
        <v>12</v>
      </c>
      <c r="AM42" s="21"/>
      <c r="AN42" s="38"/>
      <c r="AO42" s="21"/>
      <c r="AP42" s="30"/>
      <c r="AQ42" s="18"/>
      <c r="AR42" s="27"/>
      <c r="AS42" s="29"/>
      <c r="AT42" s="29"/>
    </row>
    <row r="43" spans="2:72" ht="9" customHeight="1" x14ac:dyDescent="0.45">
      <c r="B43" s="16"/>
      <c r="C43" s="27">
        <v>21</v>
      </c>
      <c r="D43" s="18">
        <v>12</v>
      </c>
      <c r="E43" s="62" t="str">
        <f>IF(D43="","",VLOOKUP(D43,[1]出場チーム!$A$2:$B$76,2,FALSE))</f>
        <v>境剣友会A</v>
      </c>
      <c r="F43" s="54"/>
      <c r="G43" s="44"/>
      <c r="H43" s="44"/>
      <c r="I43" s="31"/>
      <c r="J43" s="21"/>
      <c r="K43" s="45"/>
      <c r="L43" s="9"/>
      <c r="M43" s="9"/>
      <c r="N43" s="9"/>
      <c r="O43" s="63"/>
      <c r="P43" s="10"/>
      <c r="Q43" s="10"/>
      <c r="R43" s="10"/>
      <c r="S43" s="41"/>
      <c r="T43" s="10"/>
      <c r="U43" s="10"/>
      <c r="V43" s="10"/>
      <c r="W43" s="86"/>
      <c r="X43" s="86"/>
      <c r="Y43" s="10"/>
      <c r="Z43" s="41"/>
      <c r="AA43" s="10"/>
      <c r="AB43" s="10"/>
      <c r="AC43" s="10"/>
      <c r="AD43" s="10"/>
      <c r="AE43" s="10"/>
      <c r="AF43" s="10"/>
      <c r="AG43" s="23"/>
      <c r="AH43" s="10"/>
      <c r="AI43" s="41"/>
      <c r="AJ43" s="21"/>
      <c r="AK43" s="24"/>
      <c r="AL43" s="37"/>
      <c r="AM43" s="44"/>
      <c r="AN43" s="44"/>
      <c r="AO43" s="21"/>
      <c r="AP43" s="30" t="str">
        <f>IF(AQ43="","",VLOOKUP(AQ43,[1]出場チーム!$A$2:$B$76,2,FALSE))</f>
        <v>芳野剣心会</v>
      </c>
      <c r="AQ43" s="18">
        <v>59</v>
      </c>
      <c r="AR43" s="27">
        <v>57</v>
      </c>
      <c r="AS43" s="29"/>
      <c r="AT43" s="29"/>
    </row>
    <row r="44" spans="2:72" ht="9" customHeight="1" thickBot="1" x14ac:dyDescent="0.5">
      <c r="B44" s="16"/>
      <c r="C44" s="74"/>
      <c r="D44" s="47"/>
      <c r="E44" s="85"/>
      <c r="F44" s="54"/>
      <c r="G44" s="21"/>
      <c r="H44" s="21"/>
      <c r="I44" s="21"/>
      <c r="J44" s="21"/>
      <c r="K44" s="38"/>
      <c r="L44" s="9"/>
      <c r="M44" s="9"/>
      <c r="N44" s="9"/>
      <c r="O44" s="63"/>
      <c r="P44" s="10"/>
      <c r="Q44" s="10"/>
      <c r="R44" s="10"/>
      <c r="S44" s="41"/>
      <c r="T44" s="10"/>
      <c r="U44" s="10"/>
      <c r="V44" s="10"/>
      <c r="W44" s="86"/>
      <c r="X44" s="86"/>
      <c r="Y44" s="10"/>
      <c r="Z44" s="41"/>
      <c r="AA44" s="10"/>
      <c r="AB44" s="10"/>
      <c r="AC44" s="10"/>
      <c r="AD44" s="10"/>
      <c r="AE44" s="10"/>
      <c r="AF44" s="35"/>
      <c r="AG44" s="36"/>
      <c r="AH44" s="57" t="s">
        <v>16</v>
      </c>
      <c r="AI44" s="10"/>
      <c r="AJ44" s="38"/>
      <c r="AK44" s="21"/>
      <c r="AL44" s="21"/>
      <c r="AM44" s="21"/>
      <c r="AN44" s="21"/>
      <c r="AO44" s="21"/>
      <c r="AP44" s="49"/>
      <c r="AQ44" s="47"/>
      <c r="AR44" s="50"/>
      <c r="AS44" s="29"/>
      <c r="AT44" s="29"/>
    </row>
    <row r="45" spans="2:72" ht="9" customHeight="1" thickBot="1" x14ac:dyDescent="0.5">
      <c r="B45" s="16"/>
      <c r="C45" s="13">
        <v>22</v>
      </c>
      <c r="D45" s="52">
        <v>66</v>
      </c>
      <c r="E45" s="53" t="str">
        <f>IF(D45="","",VLOOKUP(D45,[1]出場チーム!$A$2:$B$76,2,FALSE))</f>
        <v>鉄水館A</v>
      </c>
      <c r="F45" s="54"/>
      <c r="G45" s="21"/>
      <c r="H45" s="21"/>
      <c r="I45" s="21"/>
      <c r="J45" s="21"/>
      <c r="K45" s="21"/>
      <c r="L45" s="9"/>
      <c r="M45" s="9"/>
      <c r="N45" s="55" t="s">
        <v>17</v>
      </c>
      <c r="O45" s="58"/>
      <c r="P45" s="70"/>
      <c r="Q45" s="35"/>
      <c r="R45" s="10"/>
      <c r="S45" s="41"/>
      <c r="T45" s="10"/>
      <c r="U45" s="10"/>
      <c r="V45" s="10"/>
      <c r="W45" s="86"/>
      <c r="X45" s="86"/>
      <c r="Y45" s="10"/>
      <c r="Z45" s="41"/>
      <c r="AA45" s="10"/>
      <c r="AB45" s="10"/>
      <c r="AC45" s="10"/>
      <c r="AD45" s="10"/>
      <c r="AE45" s="41"/>
      <c r="AF45" s="10"/>
      <c r="AG45" s="41"/>
      <c r="AH45" s="59"/>
      <c r="AI45" s="10"/>
      <c r="AJ45" s="21"/>
      <c r="AK45" s="21"/>
      <c r="AL45" s="21"/>
      <c r="AM45" s="21"/>
      <c r="AN45" s="21"/>
      <c r="AO45" s="21"/>
      <c r="AP45" s="53" t="str">
        <f>IF(AQ45="","",VLOOKUP(AQ45,[1]出場チーム!$A$2:$B$76,2,FALSE))</f>
        <v>舟島剣道クラブ</v>
      </c>
      <c r="AQ45" s="6">
        <v>45</v>
      </c>
      <c r="AR45" s="13">
        <v>58</v>
      </c>
      <c r="AS45" s="29"/>
      <c r="AT45" s="29"/>
    </row>
    <row r="46" spans="2:72" ht="9" customHeight="1" x14ac:dyDescent="0.45">
      <c r="B46" s="16"/>
      <c r="C46" s="27"/>
      <c r="D46" s="18"/>
      <c r="E46" s="30"/>
      <c r="F46" s="54"/>
      <c r="G46" s="39">
        <v>7</v>
      </c>
      <c r="H46" s="21"/>
      <c r="I46" s="38"/>
      <c r="J46" s="38"/>
      <c r="K46" s="72"/>
      <c r="L46" s="9"/>
      <c r="M46" s="9"/>
      <c r="N46" s="55"/>
      <c r="O46" s="55"/>
      <c r="P46" s="40"/>
      <c r="Q46" s="10"/>
      <c r="R46" s="40"/>
      <c r="S46" s="41"/>
      <c r="T46" s="10"/>
      <c r="U46" s="10"/>
      <c r="V46" s="10"/>
      <c r="W46" s="86"/>
      <c r="X46" s="86"/>
      <c r="Y46" s="10"/>
      <c r="Z46" s="41"/>
      <c r="AA46" s="10"/>
      <c r="AB46" s="10"/>
      <c r="AC46" s="10"/>
      <c r="AD46" s="10"/>
      <c r="AE46" s="41"/>
      <c r="AF46" s="10"/>
      <c r="AG46" s="41"/>
      <c r="AH46" s="10"/>
      <c r="AI46" s="41"/>
      <c r="AJ46" s="60"/>
      <c r="AK46" s="38"/>
      <c r="AL46" s="38"/>
      <c r="AM46" s="24"/>
      <c r="AN46" s="42">
        <v>13</v>
      </c>
      <c r="AO46" s="21"/>
      <c r="AP46" s="30"/>
      <c r="AQ46" s="18"/>
      <c r="AR46" s="27"/>
      <c r="AS46" s="29"/>
      <c r="AT46" s="29"/>
    </row>
    <row r="47" spans="2:72" ht="9" customHeight="1" thickBot="1" x14ac:dyDescent="0.5">
      <c r="B47" s="16"/>
      <c r="C47" s="27">
        <v>23</v>
      </c>
      <c r="D47" s="18">
        <v>9</v>
      </c>
      <c r="E47" s="62" t="str">
        <f>IF(D47="","",VLOOKUP(D47,[1]出場チーム!$A$2:$B$76,2,FALSE))</f>
        <v>結城尚武館B</v>
      </c>
      <c r="F47" s="54"/>
      <c r="G47" s="31"/>
      <c r="H47" s="21"/>
      <c r="I47" s="21"/>
      <c r="J47" s="21"/>
      <c r="K47" s="20">
        <v>8</v>
      </c>
      <c r="L47" s="68"/>
      <c r="M47" s="34"/>
      <c r="N47" s="55"/>
      <c r="O47" s="55"/>
      <c r="P47" s="40"/>
      <c r="Q47" s="23"/>
      <c r="R47" s="10"/>
      <c r="S47" s="41"/>
      <c r="T47" s="10"/>
      <c r="U47" s="10"/>
      <c r="V47" s="10"/>
      <c r="W47" s="86"/>
      <c r="X47" s="86"/>
      <c r="Y47" s="10"/>
      <c r="Z47" s="41"/>
      <c r="AA47" s="10"/>
      <c r="AB47" s="10"/>
      <c r="AC47" s="10"/>
      <c r="AD47" s="10"/>
      <c r="AE47" s="41"/>
      <c r="AF47" s="10"/>
      <c r="AG47" s="41"/>
      <c r="AH47" s="70"/>
      <c r="AI47" s="64"/>
      <c r="AJ47" s="25">
        <v>14</v>
      </c>
      <c r="AK47" s="21"/>
      <c r="AL47" s="21"/>
      <c r="AM47" s="24"/>
      <c r="AN47" s="37"/>
      <c r="AO47" s="21"/>
      <c r="AP47" s="30" t="str">
        <f>IF(AQ47="","",VLOOKUP(AQ47,[1]出場チーム!$A$2:$B$76,2,FALSE))</f>
        <v>鬼怒西剣道クラブ</v>
      </c>
      <c r="AQ47" s="18">
        <v>22</v>
      </c>
      <c r="AR47" s="27">
        <v>59</v>
      </c>
      <c r="AS47" s="29"/>
      <c r="AT47" s="29"/>
    </row>
    <row r="48" spans="2:72" ht="9" customHeight="1" x14ac:dyDescent="0.45">
      <c r="B48" s="16"/>
      <c r="C48" s="27"/>
      <c r="D48" s="18"/>
      <c r="E48" s="62"/>
      <c r="F48" s="54"/>
      <c r="G48" s="38"/>
      <c r="H48" s="21"/>
      <c r="I48" s="39">
        <v>9</v>
      </c>
      <c r="J48" s="21"/>
      <c r="K48" s="32"/>
      <c r="L48" s="22"/>
      <c r="M48" s="63"/>
      <c r="N48" s="9"/>
      <c r="O48" s="9"/>
      <c r="P48" s="40"/>
      <c r="Q48" s="23"/>
      <c r="R48" s="10"/>
      <c r="S48" s="41"/>
      <c r="T48" s="10"/>
      <c r="U48" s="10"/>
      <c r="V48" s="10"/>
      <c r="W48" s="10"/>
      <c r="X48" s="10"/>
      <c r="Y48" s="10"/>
      <c r="Z48" s="41"/>
      <c r="AA48" s="10"/>
      <c r="AB48" s="10"/>
      <c r="AC48" s="10"/>
      <c r="AD48" s="10"/>
      <c r="AE48" s="41"/>
      <c r="AF48" s="10"/>
      <c r="AG48" s="10"/>
      <c r="AH48" s="10"/>
      <c r="AI48" s="65"/>
      <c r="AJ48" s="32"/>
      <c r="AK48" s="24"/>
      <c r="AL48" s="42">
        <v>15</v>
      </c>
      <c r="AM48" s="21"/>
      <c r="AN48" s="38"/>
      <c r="AO48" s="21"/>
      <c r="AP48" s="30"/>
      <c r="AQ48" s="18"/>
      <c r="AR48" s="27"/>
      <c r="AS48" s="29"/>
      <c r="AT48" s="29"/>
    </row>
    <row r="49" spans="2:46" ht="9" customHeight="1" thickBot="1" x14ac:dyDescent="0.5">
      <c r="B49" s="16"/>
      <c r="C49" s="27">
        <v>24</v>
      </c>
      <c r="D49" s="18">
        <v>69</v>
      </c>
      <c r="E49" s="62" t="str">
        <f>IF(D49="","",VLOOKUP(D49,[1]出場チーム!$A$2:$B$76,2,FALSE))</f>
        <v>結城剣友会</v>
      </c>
      <c r="F49" s="54"/>
      <c r="G49" s="8"/>
      <c r="H49" s="8"/>
      <c r="I49" s="73"/>
      <c r="J49" s="8"/>
      <c r="K49" s="21"/>
      <c r="L49" s="22"/>
      <c r="M49" s="63"/>
      <c r="N49" s="9"/>
      <c r="O49" s="9"/>
      <c r="P49" s="40"/>
      <c r="Q49" s="23"/>
      <c r="R49" s="10"/>
      <c r="S49" s="41"/>
      <c r="T49" s="10"/>
      <c r="U49" s="10"/>
      <c r="V49" s="10"/>
      <c r="W49" s="10"/>
      <c r="X49" s="10"/>
      <c r="Y49" s="10"/>
      <c r="Z49" s="41"/>
      <c r="AA49" s="10"/>
      <c r="AB49" s="10"/>
      <c r="AC49" s="10"/>
      <c r="AD49" s="10"/>
      <c r="AE49" s="41"/>
      <c r="AF49" s="10"/>
      <c r="AG49" s="10"/>
      <c r="AH49" s="10"/>
      <c r="AI49" s="23"/>
      <c r="AJ49" s="8"/>
      <c r="AK49" s="66"/>
      <c r="AL49" s="67"/>
      <c r="AM49" s="8"/>
      <c r="AN49" s="8"/>
      <c r="AO49" s="21"/>
      <c r="AP49" s="30" t="str">
        <f>IF(AQ49="","",VLOOKUP(AQ49,[1]出場チーム!$A$2:$B$76,2,FALSE))</f>
        <v>利根町剣友会</v>
      </c>
      <c r="AQ49" s="18">
        <v>39</v>
      </c>
      <c r="AR49" s="27">
        <v>60</v>
      </c>
      <c r="AS49" s="29"/>
      <c r="AT49" s="29"/>
    </row>
    <row r="50" spans="2:46" ht="9" customHeight="1" thickBot="1" x14ac:dyDescent="0.5">
      <c r="B50" s="16"/>
      <c r="C50" s="74"/>
      <c r="D50" s="61"/>
      <c r="E50" s="85"/>
      <c r="F50" s="54"/>
      <c r="G50" s="21"/>
      <c r="H50" s="21"/>
      <c r="I50" s="21"/>
      <c r="J50" s="21"/>
      <c r="K50" s="99"/>
      <c r="L50" s="55"/>
      <c r="M50" s="58"/>
      <c r="N50" s="68"/>
      <c r="O50" s="34"/>
      <c r="P50" s="40"/>
      <c r="Q50" s="23"/>
      <c r="R50" s="10"/>
      <c r="S50" s="41"/>
      <c r="T50" s="10"/>
      <c r="U50" s="10"/>
      <c r="V50" s="10"/>
      <c r="W50" s="10"/>
      <c r="X50" s="10"/>
      <c r="Y50" s="10"/>
      <c r="Z50" s="41"/>
      <c r="AA50" s="10"/>
      <c r="AB50" s="10"/>
      <c r="AC50" s="35"/>
      <c r="AD50" s="35"/>
      <c r="AE50" s="64"/>
      <c r="AF50" s="100" t="s">
        <v>18</v>
      </c>
      <c r="AG50" s="101"/>
      <c r="AH50" s="10"/>
      <c r="AI50" s="10"/>
      <c r="AJ50" s="21"/>
      <c r="AK50" s="21"/>
      <c r="AL50" s="21"/>
      <c r="AM50" s="21"/>
      <c r="AN50" s="21"/>
      <c r="AO50" s="21"/>
      <c r="AP50" s="49"/>
      <c r="AQ50" s="47"/>
      <c r="AR50" s="50"/>
      <c r="AS50" s="76"/>
      <c r="AT50" s="76"/>
    </row>
    <row r="51" spans="2:46" ht="9" customHeight="1" x14ac:dyDescent="0.45">
      <c r="B51" s="16"/>
      <c r="C51" s="5">
        <v>25</v>
      </c>
      <c r="D51" s="6">
        <v>4</v>
      </c>
      <c r="E51" s="53" t="str">
        <f>IF(D51="","",VLOOKUP(D51,[1]出場チーム!$A$2:$B$76,2,FALSE))</f>
        <v>日高道場</v>
      </c>
      <c r="F51" s="54"/>
      <c r="G51" s="21"/>
      <c r="H51" s="21"/>
      <c r="I51" s="21"/>
      <c r="J51" s="21"/>
      <c r="K51" s="21"/>
      <c r="L51" s="55"/>
      <c r="M51" s="55"/>
      <c r="N51" s="22"/>
      <c r="O51" s="9"/>
      <c r="P51" s="10"/>
      <c r="Q51" s="23"/>
      <c r="R51" s="10"/>
      <c r="S51" s="41"/>
      <c r="T51" s="10"/>
      <c r="U51" s="10"/>
      <c r="V51" s="10"/>
      <c r="W51" s="10"/>
      <c r="X51" s="10"/>
      <c r="Y51" s="10"/>
      <c r="Z51" s="41"/>
      <c r="AA51" s="10"/>
      <c r="AB51" s="41"/>
      <c r="AC51" s="10"/>
      <c r="AD51" s="10"/>
      <c r="AE51" s="23"/>
      <c r="AF51" s="101"/>
      <c r="AG51" s="101"/>
      <c r="AH51" s="10"/>
      <c r="AI51" s="10"/>
      <c r="AJ51" s="21"/>
      <c r="AK51" s="21"/>
      <c r="AL51" s="21"/>
      <c r="AM51" s="21"/>
      <c r="AN51" s="21"/>
      <c r="AO51" s="21"/>
      <c r="AP51" s="53" t="str">
        <f>IF(AQ51="","",VLOOKUP(AQ51,[1]出場チーム!$A$2:$B$76,2,FALSE))</f>
        <v>東海村剣友会</v>
      </c>
      <c r="AQ51" s="6">
        <v>7</v>
      </c>
      <c r="AR51" s="13">
        <v>61</v>
      </c>
      <c r="AS51" s="14" t="s">
        <v>19</v>
      </c>
      <c r="AT51" s="15"/>
    </row>
    <row r="52" spans="2:46" ht="9" customHeight="1" x14ac:dyDescent="0.45">
      <c r="B52" s="16"/>
      <c r="C52" s="17"/>
      <c r="D52" s="18"/>
      <c r="E52" s="30"/>
      <c r="F52" s="54"/>
      <c r="G52" s="39">
        <v>10</v>
      </c>
      <c r="H52" s="21"/>
      <c r="I52" s="38"/>
      <c r="J52" s="38"/>
      <c r="K52" s="72"/>
      <c r="L52" s="9"/>
      <c r="M52" s="9"/>
      <c r="N52" s="22"/>
      <c r="O52" s="9"/>
      <c r="P52" s="10"/>
      <c r="Q52" s="23"/>
      <c r="R52" s="10"/>
      <c r="S52" s="41"/>
      <c r="T52" s="10"/>
      <c r="U52" s="10"/>
      <c r="V52" s="10"/>
      <c r="W52" s="10"/>
      <c r="X52" s="10"/>
      <c r="Y52" s="10"/>
      <c r="Z52" s="41"/>
      <c r="AA52" s="10"/>
      <c r="AB52" s="41"/>
      <c r="AC52" s="10"/>
      <c r="AD52" s="10"/>
      <c r="AE52" s="23"/>
      <c r="AF52" s="10"/>
      <c r="AG52" s="10"/>
      <c r="AH52" s="10"/>
      <c r="AI52" s="41"/>
      <c r="AJ52" s="60"/>
      <c r="AK52" s="38"/>
      <c r="AL52" s="38"/>
      <c r="AM52" s="24"/>
      <c r="AN52" s="42">
        <v>1</v>
      </c>
      <c r="AO52" s="24"/>
      <c r="AP52" s="30"/>
      <c r="AQ52" s="18"/>
      <c r="AR52" s="27"/>
      <c r="AS52" s="28"/>
      <c r="AT52" s="29"/>
    </row>
    <row r="53" spans="2:46" ht="9" customHeight="1" thickBot="1" x14ac:dyDescent="0.5">
      <c r="B53" s="16"/>
      <c r="C53" s="27">
        <v>26</v>
      </c>
      <c r="D53" s="18">
        <v>5</v>
      </c>
      <c r="E53" s="102" t="str">
        <f>IF(D53="","",VLOOKUP(D53,[1]出場チーム!$A$2:$B$76,2,FALSE))</f>
        <v>(一財)勝田若葉会</v>
      </c>
      <c r="F53" s="54"/>
      <c r="G53" s="73"/>
      <c r="H53" s="8"/>
      <c r="I53" s="8"/>
      <c r="J53" s="21"/>
      <c r="K53" s="20">
        <v>11</v>
      </c>
      <c r="L53" s="68"/>
      <c r="M53" s="34"/>
      <c r="N53" s="22"/>
      <c r="O53" s="9"/>
      <c r="P53" s="10"/>
      <c r="Q53" s="23"/>
      <c r="R53" s="10"/>
      <c r="S53" s="41"/>
      <c r="T53" s="10"/>
      <c r="U53" s="10"/>
      <c r="V53" s="10"/>
      <c r="W53" s="10"/>
      <c r="X53" s="10"/>
      <c r="Y53" s="10"/>
      <c r="Z53" s="41"/>
      <c r="AA53" s="10"/>
      <c r="AB53" s="41"/>
      <c r="AC53" s="10"/>
      <c r="AD53" s="10"/>
      <c r="AE53" s="23"/>
      <c r="AF53" s="10"/>
      <c r="AG53" s="10"/>
      <c r="AH53" s="35"/>
      <c r="AI53" s="64"/>
      <c r="AJ53" s="25">
        <v>2</v>
      </c>
      <c r="AK53" s="8"/>
      <c r="AL53" s="8"/>
      <c r="AM53" s="66"/>
      <c r="AN53" s="67"/>
      <c r="AO53" s="24"/>
      <c r="AP53" s="43" t="str">
        <f>IF(AQ53="","",VLOOKUP(AQ53,[1]出場チーム!$A$2:$B$76,2,FALSE))</f>
        <v>益水館A</v>
      </c>
      <c r="AQ53" s="18">
        <v>32</v>
      </c>
      <c r="AR53" s="27">
        <v>62</v>
      </c>
      <c r="AS53" s="28"/>
      <c r="AT53" s="29"/>
    </row>
    <row r="54" spans="2:46" ht="9" customHeight="1" x14ac:dyDescent="0.45">
      <c r="B54" s="16"/>
      <c r="C54" s="27"/>
      <c r="D54" s="18"/>
      <c r="E54" s="102"/>
      <c r="F54" s="54"/>
      <c r="G54" s="21"/>
      <c r="H54" s="21"/>
      <c r="I54" s="20">
        <v>12</v>
      </c>
      <c r="J54" s="103"/>
      <c r="K54" s="20"/>
      <c r="L54" s="9"/>
      <c r="M54" s="9"/>
      <c r="N54" s="9"/>
      <c r="O54" s="9"/>
      <c r="P54" s="10"/>
      <c r="Q54" s="23"/>
      <c r="R54" s="10"/>
      <c r="S54" s="41"/>
      <c r="T54" s="10"/>
      <c r="U54" s="10"/>
      <c r="V54" s="10"/>
      <c r="W54" s="10"/>
      <c r="X54" s="10"/>
      <c r="Y54" s="10"/>
      <c r="Z54" s="41"/>
      <c r="AA54" s="10"/>
      <c r="AB54" s="41"/>
      <c r="AC54" s="10"/>
      <c r="AD54" s="10"/>
      <c r="AE54" s="23"/>
      <c r="AF54" s="10"/>
      <c r="AG54" s="23"/>
      <c r="AH54" s="10"/>
      <c r="AI54" s="41"/>
      <c r="AJ54" s="25"/>
      <c r="AK54" s="24"/>
      <c r="AL54" s="25">
        <v>3</v>
      </c>
      <c r="AM54" s="21"/>
      <c r="AN54" s="21"/>
      <c r="AO54" s="24"/>
      <c r="AP54" s="30"/>
      <c r="AQ54" s="18"/>
      <c r="AR54" s="27"/>
      <c r="AS54" s="28"/>
      <c r="AT54" s="29"/>
    </row>
    <row r="55" spans="2:46" ht="9" customHeight="1" x14ac:dyDescent="0.45">
      <c r="B55" s="16"/>
      <c r="C55" s="17">
        <v>27</v>
      </c>
      <c r="D55" s="18">
        <v>1</v>
      </c>
      <c r="E55" s="30" t="str">
        <f>IF(D55="","",VLOOKUP(D55,[1]出場チーム!$A$2:$B$76,2,FALSE))</f>
        <v>(一財)水戸東武館A</v>
      </c>
      <c r="F55" s="54"/>
      <c r="G55" s="44"/>
      <c r="H55" s="44"/>
      <c r="I55" s="31"/>
      <c r="J55" s="21"/>
      <c r="K55" s="45"/>
      <c r="L55" s="9"/>
      <c r="M55" s="9"/>
      <c r="N55" s="9"/>
      <c r="O55" s="9"/>
      <c r="P55" s="10"/>
      <c r="Q55" s="23"/>
      <c r="R55" s="10"/>
      <c r="S55" s="41"/>
      <c r="T55" s="10"/>
      <c r="U55" s="10"/>
      <c r="V55" s="10"/>
      <c r="W55" s="10"/>
      <c r="X55" s="10"/>
      <c r="Y55" s="10"/>
      <c r="Z55" s="41"/>
      <c r="AA55" s="10"/>
      <c r="AB55" s="41"/>
      <c r="AC55" s="10"/>
      <c r="AD55" s="10"/>
      <c r="AE55" s="23"/>
      <c r="AF55" s="10"/>
      <c r="AG55" s="23"/>
      <c r="AH55" s="10"/>
      <c r="AI55" s="41"/>
      <c r="AJ55" s="21"/>
      <c r="AK55" s="24"/>
      <c r="AL55" s="37"/>
      <c r="AM55" s="44"/>
      <c r="AN55" s="44"/>
      <c r="AO55" s="21"/>
      <c r="AP55" s="30" t="str">
        <f>IF(AQ55="","",VLOOKUP(AQ55,[1]出場チーム!$A$2:$B$76,2,FALSE))</f>
        <v>江戸崎一羽会</v>
      </c>
      <c r="AQ55" s="18">
        <v>48</v>
      </c>
      <c r="AR55" s="27">
        <v>63</v>
      </c>
      <c r="AS55" s="28"/>
      <c r="AT55" s="29"/>
    </row>
    <row r="56" spans="2:46" ht="9" customHeight="1" thickBot="1" x14ac:dyDescent="0.5">
      <c r="B56" s="16"/>
      <c r="C56" s="104"/>
      <c r="D56" s="47"/>
      <c r="E56" s="49"/>
      <c r="F56" s="54"/>
      <c r="G56" s="21"/>
      <c r="H56" s="21"/>
      <c r="I56" s="21"/>
      <c r="J56" s="21"/>
      <c r="K56" s="38"/>
      <c r="L56" s="9"/>
      <c r="M56" s="9"/>
      <c r="N56" s="9"/>
      <c r="O56" s="9"/>
      <c r="P56" s="10"/>
      <c r="Q56" s="57" t="s">
        <v>20</v>
      </c>
      <c r="R56" s="56"/>
      <c r="S56" s="64"/>
      <c r="T56" s="10"/>
      <c r="U56" s="10"/>
      <c r="V56" s="10"/>
      <c r="W56" s="10"/>
      <c r="X56" s="10"/>
      <c r="Y56" s="10"/>
      <c r="Z56" s="41"/>
      <c r="AA56" s="10"/>
      <c r="AB56" s="41"/>
      <c r="AC56" s="10"/>
      <c r="AD56" s="10"/>
      <c r="AE56" s="23"/>
      <c r="AF56" s="10"/>
      <c r="AG56" s="23"/>
      <c r="AH56" s="57" t="s">
        <v>21</v>
      </c>
      <c r="AI56" s="57"/>
      <c r="AJ56" s="38"/>
      <c r="AK56" s="21"/>
      <c r="AL56" s="21"/>
      <c r="AM56" s="21"/>
      <c r="AN56" s="21"/>
      <c r="AO56" s="21"/>
      <c r="AP56" s="49"/>
      <c r="AQ56" s="47"/>
      <c r="AR56" s="50"/>
      <c r="AS56" s="28"/>
      <c r="AT56" s="29"/>
    </row>
    <row r="57" spans="2:46" ht="9" customHeight="1" thickBot="1" x14ac:dyDescent="0.5">
      <c r="B57" s="16"/>
      <c r="C57" s="5">
        <v>28</v>
      </c>
      <c r="D57" s="52">
        <v>26</v>
      </c>
      <c r="E57" s="43" t="str">
        <f>IF(D57="","",VLOOKUP(D57,[1]出場チーム!$A$2:$B$76,2,FALSE))</f>
        <v>水海道剣道教室A</v>
      </c>
      <c r="F57" s="54"/>
      <c r="G57" s="8"/>
      <c r="H57" s="8"/>
      <c r="I57" s="8"/>
      <c r="J57" s="8"/>
      <c r="K57" s="8"/>
      <c r="L57" s="9"/>
      <c r="M57" s="9"/>
      <c r="N57" s="9"/>
      <c r="O57" s="9"/>
      <c r="P57" s="10"/>
      <c r="Q57" s="77"/>
      <c r="R57" s="10"/>
      <c r="S57" s="10"/>
      <c r="T57" s="10"/>
      <c r="U57" s="10"/>
      <c r="V57" s="10"/>
      <c r="W57" s="10"/>
      <c r="X57" s="10"/>
      <c r="Y57" s="10"/>
      <c r="Z57" s="41"/>
      <c r="AA57" s="10"/>
      <c r="AB57" s="41"/>
      <c r="AC57" s="10"/>
      <c r="AD57" s="10"/>
      <c r="AE57" s="10"/>
      <c r="AF57" s="105"/>
      <c r="AG57" s="78"/>
      <c r="AH57" s="59"/>
      <c r="AI57" s="57"/>
      <c r="AJ57" s="8"/>
      <c r="AK57" s="8"/>
      <c r="AL57" s="8"/>
      <c r="AM57" s="8"/>
      <c r="AN57" s="8"/>
      <c r="AO57" s="21"/>
      <c r="AP57" s="53" t="str">
        <f>IF(AQ57="","",VLOOKUP(AQ57,[1]出場チーム!$A$2:$B$76,2,FALSE))</f>
        <v>佐野若葉会</v>
      </c>
      <c r="AQ57" s="6">
        <v>15</v>
      </c>
      <c r="AR57" s="13">
        <v>64</v>
      </c>
      <c r="AS57" s="28"/>
      <c r="AT57" s="29"/>
    </row>
    <row r="58" spans="2:46" ht="9" customHeight="1" x14ac:dyDescent="0.45">
      <c r="B58" s="16"/>
      <c r="C58" s="17"/>
      <c r="D58" s="18"/>
      <c r="E58" s="30"/>
      <c r="F58" s="54"/>
      <c r="G58" s="20">
        <v>13</v>
      </c>
      <c r="H58" s="21"/>
      <c r="I58" s="21"/>
      <c r="J58" s="21"/>
      <c r="K58" s="21"/>
      <c r="L58" s="22"/>
      <c r="M58" s="9"/>
      <c r="N58" s="9"/>
      <c r="O58" s="9"/>
      <c r="P58" s="10"/>
      <c r="Q58" s="41"/>
      <c r="R58" s="10"/>
      <c r="S58" s="10"/>
      <c r="T58" s="10"/>
      <c r="U58" s="10"/>
      <c r="V58" s="10"/>
      <c r="W58" s="10"/>
      <c r="X58" s="10"/>
      <c r="Y58" s="10"/>
      <c r="Z58" s="41"/>
      <c r="AA58" s="10"/>
      <c r="AB58" s="41"/>
      <c r="AC58" s="10"/>
      <c r="AD58" s="10"/>
      <c r="AE58" s="10"/>
      <c r="AF58" s="10"/>
      <c r="AG58" s="41"/>
      <c r="AH58" s="81"/>
      <c r="AI58" s="23"/>
      <c r="AJ58" s="21"/>
      <c r="AK58" s="21"/>
      <c r="AL58" s="21"/>
      <c r="AM58" s="24"/>
      <c r="AN58" s="25">
        <v>4</v>
      </c>
      <c r="AO58" s="21"/>
      <c r="AP58" s="30"/>
      <c r="AQ58" s="18"/>
      <c r="AR58" s="27"/>
      <c r="AS58" s="28"/>
      <c r="AT58" s="29"/>
    </row>
    <row r="59" spans="2:46" ht="9" customHeight="1" thickBot="1" x14ac:dyDescent="0.5">
      <c r="B59" s="16"/>
      <c r="C59" s="27">
        <v>29</v>
      </c>
      <c r="D59" s="18">
        <v>33</v>
      </c>
      <c r="E59" s="30" t="str">
        <f>IF(D59="","",VLOOKUP(D59,[1]出場チーム!$A$2:$B$76,2,FALSE))</f>
        <v>益水館B</v>
      </c>
      <c r="F59" s="54"/>
      <c r="G59" s="31"/>
      <c r="H59" s="21"/>
      <c r="I59" s="21"/>
      <c r="J59" s="21"/>
      <c r="K59" s="32">
        <v>14</v>
      </c>
      <c r="L59" s="33"/>
      <c r="M59" s="34"/>
      <c r="N59" s="9"/>
      <c r="O59" s="9"/>
      <c r="P59" s="10"/>
      <c r="Q59" s="41"/>
      <c r="R59" s="10"/>
      <c r="S59" s="10"/>
      <c r="T59" s="10"/>
      <c r="U59" s="10"/>
      <c r="V59" s="10"/>
      <c r="W59" s="10"/>
      <c r="X59" s="10"/>
      <c r="Y59" s="10"/>
      <c r="Z59" s="41"/>
      <c r="AA59" s="10"/>
      <c r="AB59" s="41"/>
      <c r="AC59" s="10"/>
      <c r="AD59" s="10"/>
      <c r="AE59" s="10"/>
      <c r="AF59" s="10"/>
      <c r="AG59" s="41"/>
      <c r="AH59" s="70"/>
      <c r="AI59" s="36"/>
      <c r="AJ59" s="32">
        <v>5</v>
      </c>
      <c r="AK59" s="21"/>
      <c r="AL59" s="21"/>
      <c r="AM59" s="24"/>
      <c r="AN59" s="37"/>
      <c r="AO59" s="21"/>
      <c r="AP59" s="30" t="str">
        <f>IF(AQ59="","",VLOOKUP(AQ59,[1]出場チーム!$A$2:$B$76,2,FALSE))</f>
        <v>谷田部少年剣友会B</v>
      </c>
      <c r="AQ59" s="18">
        <v>50</v>
      </c>
      <c r="AR59" s="27">
        <v>65</v>
      </c>
      <c r="AS59" s="28"/>
      <c r="AT59" s="29"/>
    </row>
    <row r="60" spans="2:46" ht="9" customHeight="1" x14ac:dyDescent="0.45">
      <c r="B60" s="16"/>
      <c r="C60" s="27"/>
      <c r="D60" s="18"/>
      <c r="E60" s="30"/>
      <c r="F60" s="54"/>
      <c r="G60" s="38"/>
      <c r="H60" s="21"/>
      <c r="I60" s="39">
        <v>15</v>
      </c>
      <c r="J60" s="21"/>
      <c r="K60" s="20"/>
      <c r="L60" s="9"/>
      <c r="M60" s="9"/>
      <c r="N60" s="22"/>
      <c r="O60" s="9"/>
      <c r="P60" s="10"/>
      <c r="Q60" s="41"/>
      <c r="R60" s="10"/>
      <c r="S60" s="10"/>
      <c r="T60" s="10"/>
      <c r="U60" s="10"/>
      <c r="V60" s="10"/>
      <c r="W60" s="10"/>
      <c r="X60" s="10"/>
      <c r="Y60" s="10"/>
      <c r="Z60" s="41"/>
      <c r="AA60" s="10"/>
      <c r="AB60" s="41"/>
      <c r="AC60" s="10"/>
      <c r="AD60" s="10"/>
      <c r="AE60" s="10"/>
      <c r="AF60" s="10"/>
      <c r="AG60" s="10"/>
      <c r="AH60" s="10"/>
      <c r="AI60" s="41"/>
      <c r="AJ60" s="25"/>
      <c r="AK60" s="24"/>
      <c r="AL60" s="42">
        <v>6</v>
      </c>
      <c r="AM60" s="21"/>
      <c r="AN60" s="38"/>
      <c r="AO60" s="21"/>
      <c r="AP60" s="30"/>
      <c r="AQ60" s="18"/>
      <c r="AR60" s="27"/>
      <c r="AS60" s="28"/>
      <c r="AT60" s="29"/>
    </row>
    <row r="61" spans="2:46" ht="9" customHeight="1" x14ac:dyDescent="0.45">
      <c r="B61" s="16"/>
      <c r="C61" s="17">
        <v>30</v>
      </c>
      <c r="D61" s="18">
        <v>71</v>
      </c>
      <c r="E61" s="30" t="str">
        <f>IF(D61="","",VLOOKUP(D61,[1]出場チーム!$A$2:$B$76,2,FALSE))</f>
        <v>日立ジュニア剣道クラブB</v>
      </c>
      <c r="F61" s="54"/>
      <c r="G61" s="44"/>
      <c r="H61" s="44"/>
      <c r="I61" s="31"/>
      <c r="J61" s="21"/>
      <c r="K61" s="45"/>
      <c r="L61" s="9"/>
      <c r="M61" s="9"/>
      <c r="N61" s="22"/>
      <c r="O61" s="9"/>
      <c r="P61" s="10"/>
      <c r="Q61" s="41"/>
      <c r="R61" s="10"/>
      <c r="S61" s="10"/>
      <c r="T61" s="10"/>
      <c r="U61" s="10"/>
      <c r="V61" s="10"/>
      <c r="W61" s="10"/>
      <c r="X61" s="10"/>
      <c r="Y61" s="10"/>
      <c r="Z61" s="41"/>
      <c r="AA61" s="10"/>
      <c r="AB61" s="41"/>
      <c r="AC61" s="10"/>
      <c r="AD61" s="10"/>
      <c r="AE61" s="10"/>
      <c r="AF61" s="10"/>
      <c r="AG61" s="10"/>
      <c r="AH61" s="10"/>
      <c r="AI61" s="41"/>
      <c r="AJ61" s="21"/>
      <c r="AK61" s="24"/>
      <c r="AL61" s="37"/>
      <c r="AM61" s="44"/>
      <c r="AN61" s="44"/>
      <c r="AO61" s="21"/>
      <c r="AP61" s="30" t="str">
        <f>IF(AQ61="","",VLOOKUP(AQ61,[1]出場チーム!$A$2:$B$76,2,FALSE))</f>
        <v>千束剣友会</v>
      </c>
      <c r="AQ61" s="18">
        <v>40</v>
      </c>
      <c r="AR61" s="27">
        <v>66</v>
      </c>
      <c r="AS61" s="28"/>
      <c r="AT61" s="29"/>
    </row>
    <row r="62" spans="2:46" ht="9" customHeight="1" thickBot="1" x14ac:dyDescent="0.5">
      <c r="B62" s="84"/>
      <c r="C62" s="46"/>
      <c r="D62" s="47"/>
      <c r="E62" s="49"/>
      <c r="F62" s="54"/>
      <c r="G62" s="21"/>
      <c r="H62" s="21"/>
      <c r="I62" s="21"/>
      <c r="J62" s="21"/>
      <c r="K62" s="38"/>
      <c r="L62" s="55" t="s">
        <v>22</v>
      </c>
      <c r="M62" s="55"/>
      <c r="N62" s="33"/>
      <c r="O62" s="34"/>
      <c r="P62" s="10"/>
      <c r="Q62" s="41"/>
      <c r="R62" s="10"/>
      <c r="S62" s="10"/>
      <c r="T62" s="10"/>
      <c r="U62" s="10"/>
      <c r="V62" s="10"/>
      <c r="W62" s="10"/>
      <c r="X62" s="10"/>
      <c r="Y62" s="10"/>
      <c r="Z62" s="41"/>
      <c r="AA62" s="70"/>
      <c r="AB62" s="64"/>
      <c r="AC62" s="59" t="s">
        <v>23</v>
      </c>
      <c r="AD62" s="10"/>
      <c r="AE62" s="10"/>
      <c r="AF62" s="10"/>
      <c r="AG62" s="10"/>
      <c r="AH62" s="10"/>
      <c r="AI62" s="10"/>
      <c r="AJ62" s="38"/>
      <c r="AK62" s="21"/>
      <c r="AL62" s="21"/>
      <c r="AM62" s="21"/>
      <c r="AN62" s="21"/>
      <c r="AO62" s="21"/>
      <c r="AP62" s="49"/>
      <c r="AQ62" s="47"/>
      <c r="AR62" s="50"/>
      <c r="AS62" s="28"/>
      <c r="AT62" s="29"/>
    </row>
    <row r="63" spans="2:46" ht="9" customHeight="1" thickBot="1" x14ac:dyDescent="0.5">
      <c r="B63" s="4" t="s">
        <v>24</v>
      </c>
      <c r="C63" s="51">
        <v>31</v>
      </c>
      <c r="D63" s="52">
        <v>72</v>
      </c>
      <c r="E63" s="43" t="str">
        <f>IF(D63="","",VLOOKUP(D63,[1]出場チーム!$A$2:$B$76,2,FALSE))</f>
        <v>下館剣友会</v>
      </c>
      <c r="G63" s="11"/>
      <c r="H63" s="11"/>
      <c r="I63" s="11"/>
      <c r="J63" s="11"/>
      <c r="K63" s="11"/>
      <c r="L63" s="55"/>
      <c r="M63" s="58"/>
      <c r="N63" s="9"/>
      <c r="O63" s="63"/>
      <c r="P63" s="10"/>
      <c r="Q63" s="41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23"/>
      <c r="AC63" s="57"/>
      <c r="AD63" s="10"/>
      <c r="AE63" s="10"/>
      <c r="AF63" s="10"/>
      <c r="AG63" s="10"/>
      <c r="AH63" s="10"/>
      <c r="AI63" s="10"/>
      <c r="AJ63" s="21"/>
      <c r="AK63" s="21"/>
      <c r="AL63" s="44"/>
      <c r="AM63" s="21"/>
      <c r="AN63" s="21"/>
      <c r="AO63" s="21"/>
      <c r="AP63" s="53" t="str">
        <f>IF(AQ63="","",VLOOKUP(AQ63,[1]出場チーム!$A$2:$B$76,2,FALSE))</f>
        <v>伊奈剣友会B</v>
      </c>
      <c r="AQ63" s="6">
        <v>56</v>
      </c>
      <c r="AR63" s="13">
        <v>67</v>
      </c>
      <c r="AS63" s="28"/>
      <c r="AT63" s="29"/>
    </row>
    <row r="64" spans="2:46" ht="9" customHeight="1" x14ac:dyDescent="0.45">
      <c r="B64" s="16"/>
      <c r="C64" s="27"/>
      <c r="D64" s="18"/>
      <c r="E64" s="30"/>
      <c r="G64" s="20">
        <v>1</v>
      </c>
      <c r="H64" s="21"/>
      <c r="I64" s="21"/>
      <c r="J64" s="21"/>
      <c r="K64" s="21"/>
      <c r="L64" s="22"/>
      <c r="M64" s="63"/>
      <c r="N64" s="9"/>
      <c r="O64" s="63"/>
      <c r="P64" s="10"/>
      <c r="Q64" s="41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23"/>
      <c r="AC64" s="10"/>
      <c r="AD64" s="10"/>
      <c r="AE64" s="10"/>
      <c r="AF64" s="10"/>
      <c r="AG64" s="10"/>
      <c r="AH64" s="10"/>
      <c r="AI64" s="41"/>
      <c r="AJ64" s="60"/>
      <c r="AK64" s="38"/>
      <c r="AL64" s="38"/>
      <c r="AM64" s="24"/>
      <c r="AN64" s="42">
        <v>7</v>
      </c>
      <c r="AO64" s="21"/>
      <c r="AP64" s="30"/>
      <c r="AQ64" s="18"/>
      <c r="AR64" s="27"/>
      <c r="AS64" s="28"/>
      <c r="AT64" s="29"/>
    </row>
    <row r="65" spans="2:46" ht="9" customHeight="1" thickBot="1" x14ac:dyDescent="0.5">
      <c r="B65" s="16"/>
      <c r="C65" s="27">
        <v>32</v>
      </c>
      <c r="D65" s="18">
        <v>31</v>
      </c>
      <c r="E65" s="30" t="str">
        <f>IF(D65="","",VLOOKUP(D65,[1]出場チーム!$A$2:$B$76,2,FALSE))</f>
        <v xml:space="preserve">芳明館B   　　　　　　　　  </v>
      </c>
      <c r="G65" s="31"/>
      <c r="H65" s="21"/>
      <c r="I65" s="21"/>
      <c r="J65" s="21"/>
      <c r="K65" s="32">
        <v>2</v>
      </c>
      <c r="L65" s="33"/>
      <c r="M65" s="69"/>
      <c r="N65" s="9"/>
      <c r="O65" s="63"/>
      <c r="P65" s="10"/>
      <c r="Q65" s="4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23"/>
      <c r="AC65" s="10"/>
      <c r="AD65" s="10"/>
      <c r="AE65" s="10"/>
      <c r="AF65" s="10"/>
      <c r="AG65" s="10"/>
      <c r="AH65" s="35"/>
      <c r="AI65" s="64"/>
      <c r="AJ65" s="25">
        <v>8</v>
      </c>
      <c r="AK65" s="21"/>
      <c r="AL65" s="44"/>
      <c r="AM65" s="24"/>
      <c r="AN65" s="37"/>
      <c r="AO65" s="21"/>
      <c r="AP65" s="30" t="str">
        <f>IF(AQ65="","",VLOOKUP(AQ65,[1]出場チーム!$A$2:$B$76,2,FALSE))</f>
        <v>波崎修武館B</v>
      </c>
      <c r="AQ65" s="18">
        <v>35</v>
      </c>
      <c r="AR65" s="27">
        <v>68</v>
      </c>
      <c r="AS65" s="28"/>
      <c r="AT65" s="29"/>
    </row>
    <row r="66" spans="2:46" ht="9" customHeight="1" x14ac:dyDescent="0.45">
      <c r="B66" s="16"/>
      <c r="C66" s="27"/>
      <c r="D66" s="18"/>
      <c r="E66" s="30"/>
      <c r="G66" s="38"/>
      <c r="H66" s="21"/>
      <c r="I66" s="39">
        <v>3</v>
      </c>
      <c r="J66" s="21"/>
      <c r="K66" s="20"/>
      <c r="L66" s="9"/>
      <c r="M66" s="9"/>
      <c r="N66" s="9"/>
      <c r="O66" s="63"/>
      <c r="P66" s="10"/>
      <c r="Q66" s="41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23"/>
      <c r="AC66" s="10"/>
      <c r="AD66" s="10"/>
      <c r="AE66" s="10"/>
      <c r="AF66" s="10"/>
      <c r="AG66" s="23"/>
      <c r="AH66" s="10"/>
      <c r="AI66" s="65"/>
      <c r="AJ66" s="32"/>
      <c r="AK66" s="24"/>
      <c r="AL66" s="42">
        <v>9</v>
      </c>
      <c r="AM66" s="21"/>
      <c r="AN66" s="38"/>
      <c r="AO66" s="21"/>
      <c r="AP66" s="30"/>
      <c r="AQ66" s="18"/>
      <c r="AR66" s="27"/>
      <c r="AS66" s="28"/>
      <c r="AT66" s="29"/>
    </row>
    <row r="67" spans="2:46" ht="9" customHeight="1" thickBot="1" x14ac:dyDescent="0.5">
      <c r="B67" s="16"/>
      <c r="C67" s="27">
        <v>33</v>
      </c>
      <c r="D67" s="18">
        <v>47</v>
      </c>
      <c r="E67" s="30" t="str">
        <f>IF(D67="","",VLOOKUP(D67,[1]出場チーム!$A$2:$B$76,2,FALSE))</f>
        <v>里神館B</v>
      </c>
      <c r="G67" s="44"/>
      <c r="H67" s="44"/>
      <c r="I67" s="31"/>
      <c r="J67" s="21"/>
      <c r="K67" s="45"/>
      <c r="L67" s="9"/>
      <c r="M67" s="9"/>
      <c r="N67" s="55" t="s">
        <v>25</v>
      </c>
      <c r="O67" s="58"/>
      <c r="P67" s="70"/>
      <c r="Q67" s="64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23"/>
      <c r="AC67" s="10"/>
      <c r="AD67" s="10"/>
      <c r="AE67" s="10"/>
      <c r="AF67" s="10"/>
      <c r="AG67" s="23"/>
      <c r="AH67" s="10"/>
      <c r="AI67" s="23"/>
      <c r="AJ67" s="8"/>
      <c r="AK67" s="66"/>
      <c r="AL67" s="67"/>
      <c r="AM67" s="8"/>
      <c r="AN67" s="8"/>
      <c r="AO67" s="21"/>
      <c r="AP67" s="30" t="str">
        <f>IF(AQ67="","",VLOOKUP(AQ67,[1]出場チーム!$A$2:$B$76,2,FALSE))</f>
        <v>土浦建武館</v>
      </c>
      <c r="AQ67" s="18">
        <v>10</v>
      </c>
      <c r="AR67" s="27">
        <v>69</v>
      </c>
      <c r="AS67" s="28"/>
      <c r="AT67" s="29"/>
    </row>
    <row r="68" spans="2:46" ht="9" customHeight="1" thickBot="1" x14ac:dyDescent="0.5">
      <c r="B68" s="16"/>
      <c r="C68" s="74"/>
      <c r="D68" s="61"/>
      <c r="E68" s="48"/>
      <c r="G68" s="21"/>
      <c r="H68" s="21"/>
      <c r="I68" s="21"/>
      <c r="J68" s="21"/>
      <c r="K68" s="38"/>
      <c r="L68" s="9"/>
      <c r="M68" s="9"/>
      <c r="N68" s="55"/>
      <c r="O68" s="55"/>
      <c r="P68" s="4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3"/>
      <c r="AC68" s="10"/>
      <c r="AD68" s="10"/>
      <c r="AE68" s="10"/>
      <c r="AF68" s="35"/>
      <c r="AG68" s="36"/>
      <c r="AH68" s="57" t="s">
        <v>26</v>
      </c>
      <c r="AI68" s="57"/>
      <c r="AJ68" s="21"/>
      <c r="AK68" s="21"/>
      <c r="AL68" s="21"/>
      <c r="AM68" s="21"/>
      <c r="AN68" s="21"/>
      <c r="AO68" s="21"/>
      <c r="AP68" s="49"/>
      <c r="AQ68" s="47"/>
      <c r="AR68" s="50"/>
      <c r="AS68" s="28"/>
      <c r="AT68" s="29"/>
    </row>
    <row r="69" spans="2:46" ht="9" customHeight="1" thickBot="1" x14ac:dyDescent="0.5">
      <c r="B69" s="16"/>
      <c r="C69" s="5">
        <v>34</v>
      </c>
      <c r="D69" s="6">
        <v>68</v>
      </c>
      <c r="E69" s="53" t="str">
        <f>IF(D69="","",VLOOKUP(D69,[1]出場チーム!$A$2:$B$76,2,FALSE))</f>
        <v>御城館</v>
      </c>
      <c r="F69" s="54"/>
      <c r="G69" s="21"/>
      <c r="H69" s="21"/>
      <c r="I69" s="21"/>
      <c r="J69" s="21"/>
      <c r="K69" s="21"/>
      <c r="L69" s="9"/>
      <c r="M69" s="9"/>
      <c r="N69" s="9"/>
      <c r="O69" s="9"/>
      <c r="P69" s="4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23"/>
      <c r="AC69" s="10"/>
      <c r="AD69" s="10"/>
      <c r="AE69" s="41"/>
      <c r="AF69" s="10"/>
      <c r="AG69" s="41"/>
      <c r="AH69" s="59"/>
      <c r="AI69" s="57"/>
      <c r="AJ69" s="8"/>
      <c r="AK69" s="8"/>
      <c r="AL69" s="8"/>
      <c r="AM69" s="8"/>
      <c r="AN69" s="8"/>
      <c r="AO69" s="21"/>
      <c r="AP69" s="53" t="str">
        <f>IF(AQ69="","",VLOOKUP(AQ69,[1]出場チーム!$A$2:$B$76,2,FALSE))</f>
        <v>仁武舘</v>
      </c>
      <c r="AQ69" s="6">
        <v>42</v>
      </c>
      <c r="AR69" s="13">
        <v>70</v>
      </c>
      <c r="AS69" s="28"/>
      <c r="AT69" s="29"/>
    </row>
    <row r="70" spans="2:46" ht="9" customHeight="1" x14ac:dyDescent="0.45">
      <c r="B70" s="16"/>
      <c r="C70" s="17"/>
      <c r="D70" s="18"/>
      <c r="E70" s="30"/>
      <c r="F70" s="54"/>
      <c r="G70" s="39">
        <v>4</v>
      </c>
      <c r="H70" s="21"/>
      <c r="I70" s="38"/>
      <c r="J70" s="38"/>
      <c r="K70" s="72"/>
      <c r="L70" s="9"/>
      <c r="M70" s="9"/>
      <c r="N70" s="9"/>
      <c r="O70" s="9"/>
      <c r="P70" s="4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23"/>
      <c r="AC70" s="10"/>
      <c r="AD70" s="10"/>
      <c r="AE70" s="41"/>
      <c r="AF70" s="10"/>
      <c r="AG70" s="41"/>
      <c r="AH70" s="10"/>
      <c r="AI70" s="23"/>
      <c r="AJ70" s="21"/>
      <c r="AK70" s="21"/>
      <c r="AL70" s="21"/>
      <c r="AM70" s="24"/>
      <c r="AN70" s="25">
        <v>10</v>
      </c>
      <c r="AO70" s="21"/>
      <c r="AP70" s="30"/>
      <c r="AQ70" s="18"/>
      <c r="AR70" s="27"/>
      <c r="AS70" s="28"/>
      <c r="AT70" s="29"/>
    </row>
    <row r="71" spans="2:46" ht="9" customHeight="1" thickBot="1" x14ac:dyDescent="0.5">
      <c r="B71" s="16"/>
      <c r="C71" s="27">
        <v>35</v>
      </c>
      <c r="D71" s="18">
        <v>73</v>
      </c>
      <c r="E71" s="30" t="str">
        <f>IF(D71="","",VLOOKUP(D71,[1]出場チーム!$A$2:$B$76,2,FALSE))</f>
        <v>巧美会剣道教室A</v>
      </c>
      <c r="F71" s="54"/>
      <c r="G71" s="31"/>
      <c r="H71" s="21"/>
      <c r="I71" s="21"/>
      <c r="J71" s="21"/>
      <c r="K71" s="20">
        <v>5</v>
      </c>
      <c r="L71" s="9"/>
      <c r="M71" s="9"/>
      <c r="N71" s="9"/>
      <c r="O71" s="9"/>
      <c r="P71" s="4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23"/>
      <c r="AC71" s="10"/>
      <c r="AD71" s="10"/>
      <c r="AE71" s="41"/>
      <c r="AF71" s="10"/>
      <c r="AG71" s="41"/>
      <c r="AH71" s="70"/>
      <c r="AI71" s="36"/>
      <c r="AJ71" s="32">
        <v>11</v>
      </c>
      <c r="AK71" s="21"/>
      <c r="AL71" s="21"/>
      <c r="AM71" s="24"/>
      <c r="AN71" s="37"/>
      <c r="AO71" s="21"/>
      <c r="AP71" s="30" t="str">
        <f>IF(AQ71="","",VLOOKUP(AQ71,[1]出場チーム!$A$2:$B$76,2,FALSE))</f>
        <v>大穂剣心会</v>
      </c>
      <c r="AQ71" s="18">
        <v>36</v>
      </c>
      <c r="AR71" s="27">
        <v>71</v>
      </c>
      <c r="AS71" s="28"/>
      <c r="AT71" s="29"/>
    </row>
    <row r="72" spans="2:46" ht="9" customHeight="1" x14ac:dyDescent="0.45">
      <c r="B72" s="16"/>
      <c r="C72" s="27"/>
      <c r="D72" s="18"/>
      <c r="E72" s="30"/>
      <c r="F72" s="54"/>
      <c r="G72" s="38"/>
      <c r="H72" s="21"/>
      <c r="I72" s="39">
        <v>6</v>
      </c>
      <c r="J72" s="21"/>
      <c r="K72" s="32"/>
      <c r="L72" s="82"/>
      <c r="M72" s="106"/>
      <c r="N72" s="106"/>
      <c r="O72" s="106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23"/>
      <c r="AC72" s="10"/>
      <c r="AD72" s="10"/>
      <c r="AE72" s="41"/>
      <c r="AF72" s="10"/>
      <c r="AG72" s="10"/>
      <c r="AH72" s="10"/>
      <c r="AI72" s="41"/>
      <c r="AJ72" s="25"/>
      <c r="AK72" s="24"/>
      <c r="AL72" s="42">
        <v>12</v>
      </c>
      <c r="AM72" s="21"/>
      <c r="AN72" s="38"/>
      <c r="AO72" s="21"/>
      <c r="AP72" s="30"/>
      <c r="AQ72" s="18"/>
      <c r="AR72" s="27"/>
      <c r="AS72" s="28"/>
      <c r="AT72" s="29"/>
    </row>
    <row r="73" spans="2:46" ht="9" customHeight="1" thickBot="1" x14ac:dyDescent="0.5">
      <c r="B73" s="16"/>
      <c r="C73" s="17">
        <v>36</v>
      </c>
      <c r="D73" s="18">
        <v>16</v>
      </c>
      <c r="E73" s="89" t="str">
        <f>IF(D73="","",VLOOKUP(D73,[1]出場チーム!$A$2:$B$76,2,FALSE))</f>
        <v>明信館</v>
      </c>
      <c r="F73" s="54"/>
      <c r="G73" s="8"/>
      <c r="H73" s="8"/>
      <c r="I73" s="73"/>
      <c r="J73" s="8"/>
      <c r="K73" s="8"/>
      <c r="L73" s="22"/>
      <c r="M73" s="9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23"/>
      <c r="AC73" s="35"/>
      <c r="AD73" s="35"/>
      <c r="AE73" s="64"/>
      <c r="AF73" s="59" t="s">
        <v>27</v>
      </c>
      <c r="AG73" s="57"/>
      <c r="AH73" s="10"/>
      <c r="AI73" s="41"/>
      <c r="AJ73" s="21"/>
      <c r="AK73" s="24"/>
      <c r="AL73" s="37"/>
      <c r="AM73" s="44"/>
      <c r="AN73" s="44"/>
      <c r="AO73" s="21"/>
      <c r="AP73" s="30" t="str">
        <f>IF(AQ73="","",VLOOKUP(AQ73,[1]出場チーム!$A$2:$B$76,2,FALSE))</f>
        <v>太田神城剣友会</v>
      </c>
      <c r="AQ73" s="18">
        <v>54</v>
      </c>
      <c r="AR73" s="27">
        <v>72</v>
      </c>
      <c r="AS73" s="28"/>
      <c r="AT73" s="29"/>
    </row>
    <row r="74" spans="2:46" ht="9" customHeight="1" x14ac:dyDescent="0.45">
      <c r="B74" s="84"/>
      <c r="C74" s="46"/>
      <c r="D74" s="47"/>
      <c r="E74" s="90"/>
      <c r="F74" s="54"/>
      <c r="G74" s="21"/>
      <c r="H74" s="21"/>
      <c r="I74" s="21"/>
      <c r="J74" s="21"/>
      <c r="K74" s="21"/>
      <c r="L74" s="9"/>
      <c r="M74" s="9"/>
      <c r="N74" s="9"/>
      <c r="O74" s="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23"/>
      <c r="AF74" s="57"/>
      <c r="AG74" s="57"/>
      <c r="AH74" s="10"/>
      <c r="AI74" s="10"/>
      <c r="AJ74" s="38"/>
      <c r="AK74" s="21"/>
      <c r="AL74" s="21"/>
      <c r="AM74" s="21"/>
      <c r="AN74" s="21"/>
      <c r="AO74" s="21"/>
      <c r="AP74" s="49"/>
      <c r="AQ74" s="47"/>
      <c r="AR74" s="50"/>
      <c r="AS74" s="28"/>
      <c r="AT74" s="29"/>
    </row>
    <row r="75" spans="2:46" ht="9" customHeight="1" x14ac:dyDescent="0.45">
      <c r="C75" s="107"/>
      <c r="D75" s="107"/>
      <c r="E75" s="108"/>
      <c r="G75" s="21"/>
      <c r="H75" s="21"/>
      <c r="I75" s="21"/>
      <c r="J75" s="21"/>
      <c r="K75" s="21"/>
      <c r="L75" s="9"/>
      <c r="M75" s="9"/>
      <c r="N75" s="9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23"/>
      <c r="AF75" s="10"/>
      <c r="AG75" s="10"/>
      <c r="AH75" s="10"/>
      <c r="AI75" s="10"/>
      <c r="AJ75" s="21"/>
      <c r="AK75" s="21"/>
      <c r="AL75" s="44"/>
      <c r="AM75" s="21"/>
      <c r="AN75" s="21"/>
      <c r="AO75" s="21"/>
      <c r="AP75" s="53" t="str">
        <f>IF(AQ75="","",VLOOKUP(AQ75,[1]出場チーム!$A$2:$B$76,2,FALSE))</f>
        <v>龍士舘</v>
      </c>
      <c r="AQ75" s="6">
        <v>64</v>
      </c>
      <c r="AR75" s="13">
        <v>73</v>
      </c>
      <c r="AS75" s="28"/>
      <c r="AT75" s="29"/>
    </row>
    <row r="76" spans="2:46" ht="9" customHeight="1" x14ac:dyDescent="0.45">
      <c r="C76" s="107"/>
      <c r="D76" s="107"/>
      <c r="E76" s="108"/>
      <c r="G76" s="21"/>
      <c r="H76" s="21"/>
      <c r="I76" s="21"/>
      <c r="J76" s="21"/>
      <c r="K76" s="21"/>
      <c r="L76" s="9"/>
      <c r="M76" s="9"/>
      <c r="N76" s="9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23"/>
      <c r="AF76" s="10"/>
      <c r="AG76" s="10"/>
      <c r="AH76" s="10"/>
      <c r="AI76" s="41"/>
      <c r="AJ76" s="60"/>
      <c r="AK76" s="38"/>
      <c r="AL76" s="21"/>
      <c r="AM76" s="24"/>
      <c r="AN76" s="42">
        <v>13</v>
      </c>
      <c r="AO76" s="21"/>
      <c r="AP76" s="30"/>
      <c r="AQ76" s="18"/>
      <c r="AR76" s="27"/>
      <c r="AS76" s="28"/>
      <c r="AT76" s="29"/>
    </row>
    <row r="77" spans="2:46" ht="9" customHeight="1" thickBot="1" x14ac:dyDescent="0.5">
      <c r="G77" s="21"/>
      <c r="H77" s="21"/>
      <c r="I77" s="21"/>
      <c r="J77" s="21"/>
      <c r="K77" s="21"/>
      <c r="L77" s="9"/>
      <c r="M77" s="9"/>
      <c r="N77" s="9"/>
      <c r="O77" s="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23"/>
      <c r="AF77" s="35"/>
      <c r="AG77" s="35"/>
      <c r="AH77" s="35"/>
      <c r="AI77" s="64"/>
      <c r="AJ77" s="25">
        <v>14</v>
      </c>
      <c r="AK77" s="21"/>
      <c r="AL77" s="21"/>
      <c r="AM77" s="24"/>
      <c r="AN77" s="37"/>
      <c r="AO77" s="21"/>
      <c r="AP77" s="30" t="str">
        <f>IF(AQ77="","",VLOOKUP(AQ77,[1]出場チーム!$A$2:$B$76,2,FALSE))</f>
        <v>鹿嶋剣道スポーツ少年団</v>
      </c>
      <c r="AQ77" s="18">
        <v>14</v>
      </c>
      <c r="AR77" s="27">
        <v>74</v>
      </c>
      <c r="AS77" s="28"/>
      <c r="AT77" s="29"/>
    </row>
    <row r="78" spans="2:46" ht="9" customHeight="1" x14ac:dyDescent="0.45">
      <c r="G78" s="21"/>
      <c r="H78" s="21"/>
      <c r="I78" s="21"/>
      <c r="J78" s="21"/>
      <c r="K78" s="21"/>
      <c r="L78" s="9"/>
      <c r="M78" s="9"/>
      <c r="N78" s="9"/>
      <c r="O78" s="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65"/>
      <c r="AJ78" s="32"/>
      <c r="AK78" s="24"/>
      <c r="AL78" s="42">
        <v>15</v>
      </c>
      <c r="AM78" s="21"/>
      <c r="AN78" s="38"/>
      <c r="AO78" s="21"/>
      <c r="AP78" s="30"/>
      <c r="AQ78" s="18"/>
      <c r="AR78" s="27"/>
      <c r="AS78" s="28"/>
      <c r="AT78" s="29"/>
    </row>
    <row r="79" spans="2:46" ht="9" customHeight="1" thickBot="1" x14ac:dyDescent="0.5">
      <c r="G79" s="21"/>
      <c r="H79" s="21"/>
      <c r="I79" s="21"/>
      <c r="J79" s="21"/>
      <c r="K79" s="21"/>
      <c r="L79" s="9"/>
      <c r="M79" s="9"/>
      <c r="N79" s="9"/>
      <c r="O79" s="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23"/>
      <c r="AJ79" s="8"/>
      <c r="AK79" s="66"/>
      <c r="AL79" s="67"/>
      <c r="AM79" s="8"/>
      <c r="AN79" s="8"/>
      <c r="AO79" s="21"/>
      <c r="AP79" s="26" t="str">
        <f>IF(AQ79="","",VLOOKUP(AQ79,[1]出場チーム!$A$2:$B$76,2,FALSE))</f>
        <v>猿島剣友会</v>
      </c>
      <c r="AQ79" s="18">
        <v>60</v>
      </c>
      <c r="AR79" s="27">
        <v>75</v>
      </c>
      <c r="AS79" s="28"/>
      <c r="AT79" s="29"/>
    </row>
    <row r="80" spans="2:46" ht="9" customHeight="1" x14ac:dyDescent="0.45">
      <c r="G80" s="21"/>
      <c r="H80" s="21"/>
      <c r="I80" s="21"/>
      <c r="J80" s="21"/>
      <c r="K80" s="21"/>
      <c r="L80" s="9"/>
      <c r="M80" s="9"/>
      <c r="N80" s="9"/>
      <c r="O80" s="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21"/>
      <c r="AK80" s="21"/>
      <c r="AL80" s="21"/>
      <c r="AM80" s="21"/>
      <c r="AN80" s="21"/>
      <c r="AO80" s="21"/>
      <c r="AP80" s="109"/>
      <c r="AQ80" s="47"/>
      <c r="AR80" s="50"/>
      <c r="AS80" s="110"/>
      <c r="AT80" s="111"/>
    </row>
    <row r="81" spans="7:46" ht="9" customHeight="1" x14ac:dyDescent="0.45">
      <c r="G81" s="21"/>
      <c r="H81" s="21"/>
      <c r="I81" s="21"/>
      <c r="J81" s="21"/>
      <c r="K81" s="21"/>
      <c r="L81" s="9"/>
      <c r="M81" s="9"/>
      <c r="N81" s="9"/>
      <c r="O81" s="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21"/>
      <c r="AK81" s="21"/>
      <c r="AL81" s="21"/>
      <c r="AM81" s="21"/>
      <c r="AN81" s="21"/>
      <c r="AO81" s="21"/>
      <c r="AQ81" s="2" t="s">
        <v>28</v>
      </c>
      <c r="AS81" s="112"/>
      <c r="AT81" s="112"/>
    </row>
    <row r="82" spans="7:46" ht="9" customHeight="1" x14ac:dyDescent="0.45">
      <c r="G82" s="21"/>
      <c r="H82" s="21"/>
      <c r="I82" s="21"/>
      <c r="J82" s="21"/>
      <c r="K82" s="21"/>
      <c r="L82" s="9"/>
      <c r="M82" s="9"/>
      <c r="N82" s="9"/>
      <c r="O82" s="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21"/>
      <c r="AK82" s="21"/>
      <c r="AL82" s="21"/>
      <c r="AM82" s="21"/>
      <c r="AN82" s="21"/>
      <c r="AO82" s="21"/>
    </row>
    <row r="83" spans="7:46" ht="9" customHeight="1" x14ac:dyDescent="0.45">
      <c r="G83" s="21"/>
      <c r="H83" s="21"/>
      <c r="I83" s="21"/>
      <c r="J83" s="21"/>
      <c r="K83" s="21"/>
      <c r="L83" s="9"/>
      <c r="M83" s="9"/>
      <c r="N83" s="9"/>
      <c r="O83" s="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21"/>
      <c r="AK83" s="21"/>
      <c r="AL83" s="21"/>
      <c r="AM83" s="21"/>
      <c r="AN83" s="21"/>
      <c r="AO83" s="21"/>
    </row>
    <row r="84" spans="7:46" ht="9" customHeight="1" x14ac:dyDescent="0.45">
      <c r="G84" s="21"/>
      <c r="H84" s="21"/>
      <c r="I84" s="21"/>
      <c r="J84" s="21"/>
      <c r="K84" s="21"/>
      <c r="L84" s="9"/>
      <c r="M84" s="9"/>
      <c r="N84" s="9"/>
      <c r="O84" s="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1"/>
      <c r="AK84" s="21"/>
      <c r="AL84" s="21"/>
      <c r="AM84" s="21"/>
      <c r="AN84" s="21"/>
      <c r="AO84" s="21"/>
    </row>
    <row r="85" spans="7:46" ht="9.75" customHeight="1" x14ac:dyDescent="0.45">
      <c r="G85" s="21"/>
      <c r="H85" s="21"/>
      <c r="I85" s="21"/>
      <c r="J85" s="21"/>
      <c r="K85" s="21"/>
      <c r="L85" s="9"/>
      <c r="M85" s="9"/>
      <c r="N85" s="9"/>
      <c r="O85" s="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1"/>
      <c r="AK85" s="21"/>
      <c r="AL85" s="21"/>
      <c r="AM85" s="21"/>
      <c r="AN85" s="21"/>
      <c r="AO85" s="21"/>
    </row>
    <row r="86" spans="7:46" ht="9.75" customHeight="1" x14ac:dyDescent="0.45">
      <c r="G86" s="21"/>
      <c r="H86" s="21"/>
      <c r="I86" s="21"/>
      <c r="J86" s="21"/>
      <c r="K86" s="21"/>
      <c r="L86" s="9"/>
      <c r="M86" s="9"/>
      <c r="N86" s="9"/>
      <c r="O86" s="9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21"/>
      <c r="AK86" s="21"/>
      <c r="AL86" s="21"/>
      <c r="AM86" s="21"/>
      <c r="AN86" s="21"/>
      <c r="AO86" s="21"/>
    </row>
    <row r="87" spans="7:46" ht="9.75" customHeight="1" x14ac:dyDescent="0.45">
      <c r="G87" s="21"/>
      <c r="H87" s="21"/>
      <c r="I87" s="21"/>
      <c r="J87" s="21"/>
      <c r="K87" s="21"/>
      <c r="L87" s="9"/>
      <c r="M87" s="9"/>
      <c r="N87" s="9"/>
      <c r="O87" s="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1"/>
      <c r="AK87" s="21"/>
      <c r="AL87" s="21"/>
      <c r="AM87" s="21"/>
      <c r="AN87" s="21"/>
      <c r="AO87" s="21"/>
    </row>
    <row r="88" spans="7:46" ht="9.75" customHeight="1" x14ac:dyDescent="0.45">
      <c r="G88" s="21"/>
      <c r="H88" s="21"/>
      <c r="I88" s="21"/>
      <c r="J88" s="21"/>
      <c r="K88" s="21"/>
      <c r="L88" s="9"/>
      <c r="M88" s="9"/>
      <c r="N88" s="9"/>
      <c r="O88" s="9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21"/>
      <c r="AK88" s="21"/>
      <c r="AL88" s="21"/>
      <c r="AM88" s="21"/>
      <c r="AN88" s="21"/>
      <c r="AO88" s="21"/>
    </row>
    <row r="89" spans="7:46" ht="9.75" customHeight="1" x14ac:dyDescent="0.45">
      <c r="G89" s="21"/>
      <c r="H89" s="21"/>
      <c r="I89" s="21"/>
      <c r="J89" s="21"/>
      <c r="K89" s="21"/>
      <c r="L89" s="9"/>
      <c r="M89" s="9"/>
      <c r="N89" s="9"/>
      <c r="O89" s="9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21"/>
      <c r="AK89" s="21"/>
      <c r="AL89" s="21"/>
      <c r="AM89" s="21"/>
      <c r="AN89" s="21"/>
      <c r="AO89" s="21"/>
    </row>
    <row r="90" spans="7:46" ht="9.75" customHeight="1" x14ac:dyDescent="0.45">
      <c r="G90" s="21"/>
      <c r="H90" s="21"/>
      <c r="I90" s="21"/>
      <c r="J90" s="21"/>
      <c r="K90" s="21"/>
      <c r="L90" s="9"/>
      <c r="M90" s="9"/>
      <c r="N90" s="9"/>
      <c r="O90" s="9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21"/>
      <c r="AK90" s="21"/>
      <c r="AL90" s="21"/>
      <c r="AM90" s="21"/>
      <c r="AN90" s="21"/>
      <c r="AO90" s="21"/>
    </row>
    <row r="91" spans="7:46" ht="13.5" customHeight="1" x14ac:dyDescent="0.45">
      <c r="G91" s="21"/>
      <c r="H91" s="21"/>
      <c r="I91" s="21"/>
      <c r="J91" s="21"/>
      <c r="K91" s="21"/>
      <c r="L91" s="9"/>
      <c r="M91" s="9"/>
      <c r="N91" s="9"/>
      <c r="O91" s="9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21"/>
      <c r="AK91" s="21"/>
      <c r="AL91" s="21"/>
      <c r="AM91" s="21"/>
      <c r="AN91" s="21"/>
      <c r="AO91" s="21"/>
    </row>
    <row r="92" spans="7:46" ht="13.5" customHeight="1" x14ac:dyDescent="0.45">
      <c r="G92" s="21"/>
      <c r="H92" s="21"/>
      <c r="I92" s="21"/>
      <c r="J92" s="21"/>
      <c r="K92" s="21"/>
      <c r="L92" s="9"/>
      <c r="M92" s="9"/>
      <c r="N92" s="9"/>
      <c r="O92" s="9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21"/>
      <c r="AK92" s="21"/>
      <c r="AL92" s="21"/>
      <c r="AM92" s="21"/>
      <c r="AN92" s="21"/>
      <c r="AO92" s="21"/>
    </row>
    <row r="93" spans="7:46" ht="13.5" customHeight="1" x14ac:dyDescent="0.45">
      <c r="G93" s="21"/>
      <c r="H93" s="21"/>
      <c r="I93" s="21"/>
      <c r="J93" s="21"/>
      <c r="K93" s="21"/>
      <c r="L93" s="9"/>
      <c r="M93" s="9"/>
      <c r="N93" s="9"/>
      <c r="O93" s="9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21"/>
      <c r="AK93" s="21"/>
      <c r="AL93" s="21"/>
      <c r="AM93" s="21"/>
      <c r="AN93" s="21"/>
      <c r="AO93" s="21"/>
    </row>
    <row r="94" spans="7:46" ht="13.5" customHeight="1" x14ac:dyDescent="0.45">
      <c r="G94" s="21"/>
      <c r="H94" s="21"/>
      <c r="I94" s="21"/>
      <c r="J94" s="21"/>
      <c r="K94" s="21"/>
      <c r="L94" s="9"/>
      <c r="M94" s="9"/>
      <c r="N94" s="9"/>
      <c r="O94" s="9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21"/>
      <c r="AK94" s="21"/>
      <c r="AL94" s="21"/>
      <c r="AM94" s="21"/>
      <c r="AN94" s="21"/>
      <c r="AO94" s="21"/>
    </row>
    <row r="95" spans="7:46" ht="13.5" customHeight="1" x14ac:dyDescent="0.45">
      <c r="G95" s="21"/>
      <c r="H95" s="21"/>
      <c r="I95" s="21"/>
      <c r="J95" s="21"/>
      <c r="K95" s="21"/>
      <c r="L95" s="9"/>
      <c r="M95" s="9"/>
      <c r="N95" s="9"/>
      <c r="O95" s="9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21"/>
      <c r="AK95" s="21"/>
      <c r="AL95" s="21"/>
      <c r="AM95" s="21"/>
      <c r="AN95" s="21"/>
      <c r="AO95" s="21"/>
    </row>
    <row r="96" spans="7:46" ht="13.5" customHeight="1" x14ac:dyDescent="0.45">
      <c r="G96" s="21"/>
      <c r="H96" s="21"/>
      <c r="I96" s="21"/>
      <c r="J96" s="21"/>
      <c r="K96" s="21"/>
      <c r="L96" s="9"/>
      <c r="M96" s="9"/>
      <c r="N96" s="9"/>
      <c r="O96" s="9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21"/>
      <c r="AK96" s="21"/>
      <c r="AL96" s="21"/>
      <c r="AM96" s="21"/>
      <c r="AN96" s="21"/>
      <c r="AO96" s="21"/>
    </row>
    <row r="97" spans="7:41" ht="13.5" customHeight="1" x14ac:dyDescent="0.45">
      <c r="G97" s="21"/>
      <c r="H97" s="21"/>
      <c r="I97" s="21"/>
      <c r="J97" s="21"/>
      <c r="K97" s="21"/>
      <c r="L97" s="9"/>
      <c r="M97" s="9"/>
      <c r="N97" s="9"/>
      <c r="O97" s="9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21"/>
      <c r="AK97" s="21"/>
      <c r="AL97" s="21"/>
      <c r="AM97" s="21"/>
      <c r="AN97" s="21"/>
      <c r="AO97" s="21"/>
    </row>
    <row r="98" spans="7:41" ht="13.5" customHeight="1" x14ac:dyDescent="0.45">
      <c r="G98" s="21"/>
      <c r="H98" s="21"/>
      <c r="I98" s="21"/>
      <c r="J98" s="21"/>
      <c r="K98" s="21"/>
      <c r="L98" s="9"/>
      <c r="M98" s="9"/>
      <c r="N98" s="9"/>
      <c r="O98" s="9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21"/>
      <c r="AK98" s="21"/>
      <c r="AL98" s="21"/>
      <c r="AM98" s="21"/>
      <c r="AN98" s="21"/>
      <c r="AO98" s="21"/>
    </row>
    <row r="99" spans="7:41" ht="13.5" customHeight="1" x14ac:dyDescent="0.45">
      <c r="G99" s="21"/>
      <c r="H99" s="21"/>
      <c r="I99" s="21"/>
      <c r="J99" s="21"/>
      <c r="K99" s="21"/>
      <c r="L99" s="9"/>
      <c r="M99" s="9"/>
      <c r="N99" s="9"/>
      <c r="O99" s="9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21"/>
      <c r="AK99" s="21"/>
      <c r="AL99" s="21"/>
      <c r="AM99" s="21"/>
      <c r="AN99" s="21"/>
      <c r="AO99" s="21"/>
    </row>
    <row r="100" spans="7:41" ht="13.5" customHeight="1" x14ac:dyDescent="0.45">
      <c r="G100" s="21"/>
      <c r="H100" s="21"/>
      <c r="I100" s="21"/>
      <c r="J100" s="21"/>
      <c r="K100" s="21"/>
      <c r="L100" s="9"/>
      <c r="M100" s="9"/>
      <c r="N100" s="9"/>
      <c r="O100" s="9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21"/>
      <c r="AK100" s="21"/>
      <c r="AL100" s="21"/>
      <c r="AM100" s="21"/>
      <c r="AN100" s="21"/>
      <c r="AO100" s="21"/>
    </row>
    <row r="101" spans="7:41" ht="13.5" customHeight="1" x14ac:dyDescent="0.45">
      <c r="G101" s="21"/>
      <c r="H101" s="21"/>
      <c r="I101" s="21"/>
      <c r="J101" s="21"/>
      <c r="K101" s="21"/>
      <c r="L101" s="9"/>
      <c r="M101" s="9"/>
      <c r="N101" s="9"/>
      <c r="O101" s="9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21"/>
      <c r="AK101" s="21"/>
      <c r="AL101" s="21"/>
      <c r="AM101" s="21"/>
      <c r="AN101" s="21"/>
      <c r="AO101" s="21"/>
    </row>
    <row r="102" spans="7:41" ht="13.5" customHeight="1" x14ac:dyDescent="0.45">
      <c r="G102" s="21"/>
      <c r="H102" s="21"/>
      <c r="I102" s="21"/>
      <c r="J102" s="21"/>
      <c r="K102" s="21"/>
      <c r="L102" s="9"/>
      <c r="M102" s="9"/>
      <c r="N102" s="9"/>
      <c r="O102" s="9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21"/>
      <c r="AK102" s="21"/>
      <c r="AL102" s="21"/>
      <c r="AM102" s="21"/>
      <c r="AN102" s="21"/>
      <c r="AO102" s="21"/>
    </row>
    <row r="103" spans="7:41" ht="13.5" customHeight="1" x14ac:dyDescent="0.45">
      <c r="G103" s="21"/>
      <c r="H103" s="21"/>
      <c r="I103" s="21"/>
      <c r="J103" s="21"/>
      <c r="K103" s="21"/>
      <c r="L103" s="9"/>
      <c r="M103" s="9"/>
      <c r="N103" s="9"/>
      <c r="O103" s="9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21"/>
      <c r="AK103" s="21"/>
      <c r="AL103" s="21"/>
      <c r="AM103" s="21"/>
      <c r="AN103" s="21"/>
      <c r="AO103" s="21"/>
    </row>
    <row r="104" spans="7:41" ht="13.5" customHeight="1" x14ac:dyDescent="0.45">
      <c r="G104" s="21"/>
      <c r="H104" s="21"/>
      <c r="I104" s="21"/>
      <c r="J104" s="21"/>
      <c r="K104" s="21"/>
      <c r="L104" s="9"/>
      <c r="M104" s="9"/>
      <c r="N104" s="9"/>
      <c r="O104" s="9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21"/>
      <c r="AK104" s="21"/>
      <c r="AL104" s="21"/>
      <c r="AM104" s="21"/>
      <c r="AN104" s="21"/>
      <c r="AO104" s="21"/>
    </row>
    <row r="105" spans="7:41" ht="13.5" customHeight="1" x14ac:dyDescent="0.45">
      <c r="G105" s="21"/>
      <c r="H105" s="21"/>
      <c r="I105" s="21"/>
      <c r="J105" s="21"/>
      <c r="K105" s="21"/>
      <c r="L105" s="9"/>
      <c r="M105" s="9"/>
      <c r="N105" s="9"/>
      <c r="O105" s="9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21"/>
      <c r="AK105" s="21"/>
      <c r="AL105" s="21"/>
      <c r="AM105" s="21"/>
      <c r="AN105" s="21"/>
      <c r="AO105" s="21"/>
    </row>
    <row r="106" spans="7:41" ht="13.5" customHeight="1" x14ac:dyDescent="0.45">
      <c r="G106" s="21"/>
      <c r="H106" s="21"/>
      <c r="I106" s="21"/>
      <c r="J106" s="21"/>
      <c r="K106" s="21"/>
      <c r="L106" s="9"/>
      <c r="M106" s="9"/>
      <c r="N106" s="9"/>
      <c r="O106" s="9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21"/>
      <c r="AK106" s="21"/>
      <c r="AL106" s="21"/>
      <c r="AM106" s="21"/>
      <c r="AN106" s="21"/>
      <c r="AO106" s="21"/>
    </row>
    <row r="107" spans="7:41" ht="13.5" customHeight="1" x14ac:dyDescent="0.45">
      <c r="G107" s="21"/>
      <c r="H107" s="21"/>
      <c r="I107" s="21"/>
      <c r="J107" s="21"/>
      <c r="K107" s="21"/>
      <c r="L107" s="9"/>
      <c r="M107" s="9"/>
      <c r="N107" s="9"/>
      <c r="O107" s="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21"/>
      <c r="AK107" s="21"/>
      <c r="AL107" s="21"/>
      <c r="AM107" s="21"/>
      <c r="AN107" s="21"/>
      <c r="AO107" s="21"/>
    </row>
    <row r="108" spans="7:41" ht="13.5" customHeight="1" x14ac:dyDescent="0.45">
      <c r="G108" s="21"/>
      <c r="H108" s="21"/>
      <c r="I108" s="21"/>
      <c r="J108" s="21"/>
      <c r="K108" s="21"/>
      <c r="L108" s="9"/>
      <c r="M108" s="9"/>
      <c r="N108" s="9"/>
      <c r="O108" s="9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21"/>
      <c r="AK108" s="21"/>
      <c r="AL108" s="21"/>
      <c r="AM108" s="21"/>
      <c r="AN108" s="21"/>
      <c r="AO108" s="21"/>
    </row>
    <row r="109" spans="7:41" ht="13.5" customHeight="1" x14ac:dyDescent="0.45">
      <c r="G109" s="21"/>
      <c r="H109" s="21"/>
      <c r="I109" s="21"/>
      <c r="J109" s="21"/>
      <c r="K109" s="21"/>
      <c r="L109" s="9"/>
      <c r="M109" s="9"/>
      <c r="N109" s="9"/>
      <c r="O109" s="9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21"/>
      <c r="AK109" s="21"/>
      <c r="AL109" s="21"/>
      <c r="AM109" s="21"/>
      <c r="AN109" s="21"/>
      <c r="AO109" s="21"/>
    </row>
    <row r="110" spans="7:41" ht="13.5" customHeight="1" x14ac:dyDescent="0.45">
      <c r="G110" s="21"/>
      <c r="H110" s="21"/>
      <c r="I110" s="21"/>
      <c r="J110" s="21"/>
      <c r="K110" s="21"/>
      <c r="L110" s="9"/>
      <c r="M110" s="9"/>
      <c r="N110" s="9"/>
      <c r="O110" s="9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21"/>
      <c r="AK110" s="21"/>
      <c r="AL110" s="21"/>
      <c r="AM110" s="21"/>
      <c r="AN110" s="21"/>
      <c r="AO110" s="21"/>
    </row>
    <row r="111" spans="7:41" ht="13.5" customHeight="1" x14ac:dyDescent="0.45"/>
    <row r="112" spans="7:41" ht="13.5" customHeight="1" x14ac:dyDescent="0.45"/>
    <row r="113" ht="13.5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</sheetData>
  <mergeCells count="333">
    <mergeCell ref="AP77:AP78"/>
    <mergeCell ref="AQ77:AQ78"/>
    <mergeCell ref="AR77:AR78"/>
    <mergeCell ref="AL78:AL79"/>
    <mergeCell ref="AP79:AP80"/>
    <mergeCell ref="AQ79:AQ80"/>
    <mergeCell ref="AR79:AR80"/>
    <mergeCell ref="AQ73:AQ74"/>
    <mergeCell ref="AR73:AR74"/>
    <mergeCell ref="C75:C76"/>
    <mergeCell ref="D75:D76"/>
    <mergeCell ref="E75:E76"/>
    <mergeCell ref="AP75:AP76"/>
    <mergeCell ref="AQ75:AQ76"/>
    <mergeCell ref="AR75:AR76"/>
    <mergeCell ref="AN76:AN77"/>
    <mergeCell ref="AJ77:AJ78"/>
    <mergeCell ref="AP71:AP72"/>
    <mergeCell ref="AQ71:AQ72"/>
    <mergeCell ref="AR71:AR72"/>
    <mergeCell ref="I72:I73"/>
    <mergeCell ref="AL72:AL73"/>
    <mergeCell ref="C73:C74"/>
    <mergeCell ref="D73:D74"/>
    <mergeCell ref="E73:E74"/>
    <mergeCell ref="AF73:AG74"/>
    <mergeCell ref="AP73:AP74"/>
    <mergeCell ref="AN70:AN71"/>
    <mergeCell ref="C71:C72"/>
    <mergeCell ref="D71:D72"/>
    <mergeCell ref="E71:E72"/>
    <mergeCell ref="K71:K72"/>
    <mergeCell ref="AJ71:AJ72"/>
    <mergeCell ref="AQ67:AQ68"/>
    <mergeCell ref="AR67:AR68"/>
    <mergeCell ref="AH68:AI69"/>
    <mergeCell ref="C69:C70"/>
    <mergeCell ref="D69:D70"/>
    <mergeCell ref="E69:E70"/>
    <mergeCell ref="AP69:AP70"/>
    <mergeCell ref="AQ69:AQ70"/>
    <mergeCell ref="AR69:AR70"/>
    <mergeCell ref="G70:G71"/>
    <mergeCell ref="AP65:AP66"/>
    <mergeCell ref="AQ65:AQ66"/>
    <mergeCell ref="AR65:AR66"/>
    <mergeCell ref="I66:I67"/>
    <mergeCell ref="AL66:AL67"/>
    <mergeCell ref="C67:C68"/>
    <mergeCell ref="D67:D68"/>
    <mergeCell ref="E67:E68"/>
    <mergeCell ref="N67:O68"/>
    <mergeCell ref="AP67:AP68"/>
    <mergeCell ref="AP63:AP64"/>
    <mergeCell ref="AQ63:AQ64"/>
    <mergeCell ref="AR63:AR64"/>
    <mergeCell ref="G64:G65"/>
    <mergeCell ref="AN64:AN65"/>
    <mergeCell ref="C65:C66"/>
    <mergeCell ref="D65:D66"/>
    <mergeCell ref="E65:E66"/>
    <mergeCell ref="K65:K66"/>
    <mergeCell ref="AJ65:AJ66"/>
    <mergeCell ref="L62:M63"/>
    <mergeCell ref="AC62:AC63"/>
    <mergeCell ref="B63:B74"/>
    <mergeCell ref="C63:C64"/>
    <mergeCell ref="D63:D64"/>
    <mergeCell ref="E63:E64"/>
    <mergeCell ref="AQ59:AQ60"/>
    <mergeCell ref="AR59:AR60"/>
    <mergeCell ref="I60:I61"/>
    <mergeCell ref="AL60:AL61"/>
    <mergeCell ref="C61:C62"/>
    <mergeCell ref="D61:D62"/>
    <mergeCell ref="E61:E62"/>
    <mergeCell ref="AP61:AP62"/>
    <mergeCell ref="AQ61:AQ62"/>
    <mergeCell ref="AR61:AR62"/>
    <mergeCell ref="AQ57:AQ58"/>
    <mergeCell ref="AR57:AR58"/>
    <mergeCell ref="G58:G59"/>
    <mergeCell ref="AN58:AN59"/>
    <mergeCell ref="C59:C60"/>
    <mergeCell ref="D59:D60"/>
    <mergeCell ref="E59:E60"/>
    <mergeCell ref="K59:K60"/>
    <mergeCell ref="AJ59:AJ60"/>
    <mergeCell ref="AP59:AP60"/>
    <mergeCell ref="Q56:Q57"/>
    <mergeCell ref="AH56:AI57"/>
    <mergeCell ref="C57:C58"/>
    <mergeCell ref="D57:D58"/>
    <mergeCell ref="E57:E58"/>
    <mergeCell ref="AP57:AP58"/>
    <mergeCell ref="AQ53:AQ54"/>
    <mergeCell ref="AR53:AR54"/>
    <mergeCell ref="I54:I55"/>
    <mergeCell ref="AL54:AL55"/>
    <mergeCell ref="C55:C56"/>
    <mergeCell ref="D55:D56"/>
    <mergeCell ref="E55:E56"/>
    <mergeCell ref="AP55:AP56"/>
    <mergeCell ref="AQ55:AQ56"/>
    <mergeCell ref="AR55:AR56"/>
    <mergeCell ref="AR51:AR52"/>
    <mergeCell ref="AS51:AT79"/>
    <mergeCell ref="G52:G53"/>
    <mergeCell ref="AN52:AN53"/>
    <mergeCell ref="C53:C54"/>
    <mergeCell ref="D53:D54"/>
    <mergeCell ref="E53:E54"/>
    <mergeCell ref="K53:K54"/>
    <mergeCell ref="AJ53:AJ54"/>
    <mergeCell ref="AP53:AP54"/>
    <mergeCell ref="AF50:AG51"/>
    <mergeCell ref="C51:C52"/>
    <mergeCell ref="D51:D52"/>
    <mergeCell ref="E51:E52"/>
    <mergeCell ref="AP51:AP52"/>
    <mergeCell ref="AQ51:AQ52"/>
    <mergeCell ref="AR47:AR48"/>
    <mergeCell ref="I48:I49"/>
    <mergeCell ref="AL48:AL49"/>
    <mergeCell ref="C49:C50"/>
    <mergeCell ref="D49:D50"/>
    <mergeCell ref="E49:E50"/>
    <mergeCell ref="AP49:AP50"/>
    <mergeCell ref="AQ49:AQ50"/>
    <mergeCell ref="AR49:AR50"/>
    <mergeCell ref="L50:M51"/>
    <mergeCell ref="AR45:AR46"/>
    <mergeCell ref="G46:G47"/>
    <mergeCell ref="AN46:AN47"/>
    <mergeCell ref="C47:C48"/>
    <mergeCell ref="D47:D48"/>
    <mergeCell ref="E47:E48"/>
    <mergeCell ref="K47:K48"/>
    <mergeCell ref="AJ47:AJ48"/>
    <mergeCell ref="AP47:AP48"/>
    <mergeCell ref="AQ47:AQ48"/>
    <mergeCell ref="C45:C46"/>
    <mergeCell ref="D45:D46"/>
    <mergeCell ref="E45:E46"/>
    <mergeCell ref="N45:O47"/>
    <mergeCell ref="AP45:AP46"/>
    <mergeCell ref="AQ45:AQ46"/>
    <mergeCell ref="AR41:AR42"/>
    <mergeCell ref="I42:I43"/>
    <mergeCell ref="AL42:AL43"/>
    <mergeCell ref="C43:C44"/>
    <mergeCell ref="D43:D44"/>
    <mergeCell ref="E43:E44"/>
    <mergeCell ref="AP43:AP44"/>
    <mergeCell ref="AQ43:AQ44"/>
    <mergeCell ref="AR43:AR44"/>
    <mergeCell ref="AH44:AH45"/>
    <mergeCell ref="D41:D42"/>
    <mergeCell ref="E41:E42"/>
    <mergeCell ref="K41:K42"/>
    <mergeCell ref="AJ41:AJ42"/>
    <mergeCell ref="AP41:AP42"/>
    <mergeCell ref="AQ41:AQ42"/>
    <mergeCell ref="AR36:AR37"/>
    <mergeCell ref="C39:C40"/>
    <mergeCell ref="D39:D40"/>
    <mergeCell ref="E39:E40"/>
    <mergeCell ref="AP39:AP40"/>
    <mergeCell ref="AQ39:AQ40"/>
    <mergeCell ref="AR39:AR40"/>
    <mergeCell ref="G40:G41"/>
    <mergeCell ref="AN40:AN41"/>
    <mergeCell ref="C41:C42"/>
    <mergeCell ref="AP34:AP35"/>
    <mergeCell ref="AQ34:AQ35"/>
    <mergeCell ref="AR34:AR35"/>
    <mergeCell ref="I35:I36"/>
    <mergeCell ref="AL35:AL36"/>
    <mergeCell ref="C36:C37"/>
    <mergeCell ref="D36:D37"/>
    <mergeCell ref="E36:E37"/>
    <mergeCell ref="AP36:AP37"/>
    <mergeCell ref="AQ36:AQ37"/>
    <mergeCell ref="AN33:AN34"/>
    <mergeCell ref="C34:C35"/>
    <mergeCell ref="D34:D35"/>
    <mergeCell ref="E34:E35"/>
    <mergeCell ref="K34:K35"/>
    <mergeCell ref="AJ34:AJ35"/>
    <mergeCell ref="AR30:AR31"/>
    <mergeCell ref="W31:X47"/>
    <mergeCell ref="B32:B62"/>
    <mergeCell ref="C32:C33"/>
    <mergeCell ref="D32:D33"/>
    <mergeCell ref="E32:E33"/>
    <mergeCell ref="AP32:AP33"/>
    <mergeCell ref="AQ32:AQ33"/>
    <mergeCell ref="AR32:AR33"/>
    <mergeCell ref="G33:G34"/>
    <mergeCell ref="AR28:AR29"/>
    <mergeCell ref="I29:I30"/>
    <mergeCell ref="N29:O30"/>
    <mergeCell ref="AL29:AL30"/>
    <mergeCell ref="C30:C31"/>
    <mergeCell ref="D30:D31"/>
    <mergeCell ref="E30:E31"/>
    <mergeCell ref="AF30:AG31"/>
    <mergeCell ref="AP30:AP31"/>
    <mergeCell ref="AQ30:AQ31"/>
    <mergeCell ref="AR26:AR27"/>
    <mergeCell ref="G27:G28"/>
    <mergeCell ref="AN27:AN28"/>
    <mergeCell ref="C28:C29"/>
    <mergeCell ref="D28:D29"/>
    <mergeCell ref="E28:E29"/>
    <mergeCell ref="K28:K29"/>
    <mergeCell ref="AJ28:AJ29"/>
    <mergeCell ref="AP28:AP29"/>
    <mergeCell ref="AQ28:AQ29"/>
    <mergeCell ref="AH25:AH26"/>
    <mergeCell ref="C26:C27"/>
    <mergeCell ref="D26:D27"/>
    <mergeCell ref="E26:E27"/>
    <mergeCell ref="AP26:AP27"/>
    <mergeCell ref="AQ26:AQ27"/>
    <mergeCell ref="AR22:AR23"/>
    <mergeCell ref="I23:I24"/>
    <mergeCell ref="AL23:AL24"/>
    <mergeCell ref="C24:C25"/>
    <mergeCell ref="D24:D25"/>
    <mergeCell ref="E24:E25"/>
    <mergeCell ref="AP24:AP25"/>
    <mergeCell ref="AQ24:AQ25"/>
    <mergeCell ref="AR24:AR25"/>
    <mergeCell ref="L25:M26"/>
    <mergeCell ref="AS20:AT50"/>
    <mergeCell ref="G21:G22"/>
    <mergeCell ref="AN21:AN22"/>
    <mergeCell ref="C22:C23"/>
    <mergeCell ref="D22:D23"/>
    <mergeCell ref="E22:E23"/>
    <mergeCell ref="K22:K23"/>
    <mergeCell ref="AJ22:AJ23"/>
    <mergeCell ref="AP22:AP23"/>
    <mergeCell ref="AQ22:AQ23"/>
    <mergeCell ref="AR18:AR19"/>
    <mergeCell ref="Q19:Q20"/>
    <mergeCell ref="AC19:AC20"/>
    <mergeCell ref="C20:C21"/>
    <mergeCell ref="D20:D21"/>
    <mergeCell ref="E20:E21"/>
    <mergeCell ref="AP20:AP21"/>
    <mergeCell ref="AQ20:AQ21"/>
    <mergeCell ref="AR20:AR21"/>
    <mergeCell ref="AP16:AP17"/>
    <mergeCell ref="AQ16:AQ17"/>
    <mergeCell ref="AR16:AR17"/>
    <mergeCell ref="I17:I18"/>
    <mergeCell ref="AL17:AL18"/>
    <mergeCell ref="C18:C19"/>
    <mergeCell ref="D18:D19"/>
    <mergeCell ref="E18:E19"/>
    <mergeCell ref="AP18:AP19"/>
    <mergeCell ref="AQ18:AQ19"/>
    <mergeCell ref="AN15:AN16"/>
    <mergeCell ref="C16:C17"/>
    <mergeCell ref="D16:D17"/>
    <mergeCell ref="E16:E17"/>
    <mergeCell ref="K16:K17"/>
    <mergeCell ref="AJ16:AJ17"/>
    <mergeCell ref="AR12:AR13"/>
    <mergeCell ref="L13:M14"/>
    <mergeCell ref="AH13:AH14"/>
    <mergeCell ref="C14:C15"/>
    <mergeCell ref="D14:D15"/>
    <mergeCell ref="E14:E15"/>
    <mergeCell ref="AP14:AP15"/>
    <mergeCell ref="AQ14:AQ15"/>
    <mergeCell ref="AR14:AR15"/>
    <mergeCell ref="G15:G16"/>
    <mergeCell ref="AP10:AP11"/>
    <mergeCell ref="AQ10:AQ11"/>
    <mergeCell ref="AR10:AR11"/>
    <mergeCell ref="I11:I12"/>
    <mergeCell ref="AL11:AL12"/>
    <mergeCell ref="C12:C13"/>
    <mergeCell ref="D12:D13"/>
    <mergeCell ref="E12:E13"/>
    <mergeCell ref="AP12:AP13"/>
    <mergeCell ref="AQ12:AQ13"/>
    <mergeCell ref="AN9:AN10"/>
    <mergeCell ref="C10:C11"/>
    <mergeCell ref="D10:D11"/>
    <mergeCell ref="E10:E11"/>
    <mergeCell ref="K10:K11"/>
    <mergeCell ref="AJ10:AJ11"/>
    <mergeCell ref="AR6:AR7"/>
    <mergeCell ref="C8:C9"/>
    <mergeCell ref="D8:D9"/>
    <mergeCell ref="E8:E9"/>
    <mergeCell ref="N8:O9"/>
    <mergeCell ref="AE8:AF9"/>
    <mergeCell ref="AP8:AP9"/>
    <mergeCell ref="AQ8:AQ9"/>
    <mergeCell ref="AR8:AR9"/>
    <mergeCell ref="G9:G10"/>
    <mergeCell ref="AP4:AP5"/>
    <mergeCell ref="AQ4:AQ5"/>
    <mergeCell ref="AR4:AR5"/>
    <mergeCell ref="I5:I6"/>
    <mergeCell ref="AL5:AL6"/>
    <mergeCell ref="C6:C7"/>
    <mergeCell ref="D6:D7"/>
    <mergeCell ref="E6:E7"/>
    <mergeCell ref="AP6:AP7"/>
    <mergeCell ref="AQ6:AQ7"/>
    <mergeCell ref="G3:G4"/>
    <mergeCell ref="AN3:AN4"/>
    <mergeCell ref="C4:C5"/>
    <mergeCell ref="D4:D5"/>
    <mergeCell ref="E4:E5"/>
    <mergeCell ref="K4:K5"/>
    <mergeCell ref="AJ4:AJ5"/>
    <mergeCell ref="D1:X1"/>
    <mergeCell ref="Y1:AT1"/>
    <mergeCell ref="B2:B31"/>
    <mergeCell ref="C2:C3"/>
    <mergeCell ref="D2:D3"/>
    <mergeCell ref="E2:E3"/>
    <mergeCell ref="AP2:AP3"/>
    <mergeCell ref="AQ2:AQ3"/>
    <mergeCell ref="AR2:AR3"/>
    <mergeCell ref="AS2:AT1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トーナメント記録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牛坂恵理子</dc:creator>
  <cp:lastModifiedBy>牛坂恵理子</cp:lastModifiedBy>
  <dcterms:created xsi:type="dcterms:W3CDTF">2022-06-25T12:47:09Z</dcterms:created>
  <dcterms:modified xsi:type="dcterms:W3CDTF">2022-06-25T12:51:37Z</dcterms:modified>
</cp:coreProperties>
</file>